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 tabRatio="619" activeTab="12"/>
  </bookViews>
  <sheets>
    <sheet name="封面" sheetId="1" r:id="rId1"/>
    <sheet name="目录" sheetId="2" r:id="rId2"/>
    <sheet name="1" sheetId="3" r:id="rId3"/>
    <sheet name="2" sheetId="4" r:id="rId4"/>
    <sheet name="3" sheetId="5" r:id="rId5"/>
    <sheet name="4" sheetId="6" r:id="rId6"/>
    <sheet name="5" sheetId="7" r:id="rId7"/>
    <sheet name="6" sheetId="8" r:id="rId8"/>
    <sheet name="7" sheetId="9" r:id="rId9"/>
    <sheet name="8" sheetId="10" r:id="rId10"/>
    <sheet name="9" sheetId="11" r:id="rId11"/>
    <sheet name="10" sheetId="12" r:id="rId12"/>
    <sheet name="11" sheetId="13" r:id="rId13"/>
  </sheets>
  <definedNames>
    <definedName name="_xlnm.Print_Titles" localSheetId="2">'1'!$1:5</definedName>
    <definedName name="_xlnm.Print_Titles" localSheetId="3">'2'!$1:4</definedName>
    <definedName name="_xlnm.Print_Titles" localSheetId="4">'3'!$1:5</definedName>
    <definedName name="_xlnm.Print_Titles" localSheetId="5">'4'!$1:5</definedName>
    <definedName name="_xlnm.Print_Titles" localSheetId="6">'5'!$1:6</definedName>
    <definedName name="_xlnm.Print_Titles" localSheetId="7">'6'!$1:6</definedName>
    <definedName name="_xlnm.Print_Titles" localSheetId="8">'7'!$1:6</definedName>
    <definedName name="_xlnm.Print_Titles" localSheetId="9">'8'!$1:5</definedName>
    <definedName name="_xlnm.Print_Titles" localSheetId="10">'9'!$2:5</definedName>
    <definedName name="_xlnm.Print_Titles" localSheetId="11">'10'!$1:5</definedName>
    <definedName name="_xlnm.Print_Titles" localSheetId="12">'11'!$1:5</definedName>
    <definedName name="_xlnm.Print_Area" localSheetId="2">'1'!$A$2:$D$36</definedName>
    <definedName name="_xlnm.Print_Area" localSheetId="11">'10'!$A$1:$B$5</definedName>
    <definedName name="_xlnm.Print_Area" localSheetId="12">'11'!$A$1:$E$5</definedName>
    <definedName name="_xlnm.Print_Area" localSheetId="3">'2'!$A$1:$B$12</definedName>
    <definedName name="_xlnm.Print_Area" localSheetId="4">'3'!$A$1:$D$26</definedName>
    <definedName name="_xlnm.Print_Area" localSheetId="5">'4'!$A$1:$F$35</definedName>
    <definedName name="_xlnm.Print_Area" localSheetId="6">'5'!$A$1:$K$25</definedName>
    <definedName name="_xlnm.Print_Area" localSheetId="7">'6'!$A$1:$E$20</definedName>
    <definedName name="_xlnm.Print_Area" localSheetId="8">'7'!$A$1:$E$48</definedName>
    <definedName name="_xlnm.Print_Area" localSheetId="9">'8'!$A$1:$H$12</definedName>
    <definedName name="_xlnm.Print_Area" localSheetId="10">'9'!$A$1:$E$31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A4" authorId="0">
      <text>
        <r>
          <rPr>
            <sz val="9"/>
            <rFont val="宋体"/>
            <charset val="134"/>
          </rPr>
          <t>表头区</t>
        </r>
      </text>
    </comment>
  </commentList>
</comments>
</file>

<file path=xl/sharedStrings.xml><?xml version="1.0" encoding="utf-8"?>
<sst xmlns="http://schemas.openxmlformats.org/spreadsheetml/2006/main" count="384" uniqueCount="280">
  <si>
    <t>单位代码：109001</t>
  </si>
  <si>
    <t>单位名称：中共金昌市委组织部</t>
  </si>
  <si>
    <t>部门预算公开表</t>
  </si>
  <si>
    <t>编制日期：2021年1月20日</t>
  </si>
  <si>
    <t>部门领导：</t>
  </si>
  <si>
    <t>财务负责人：</t>
  </si>
  <si>
    <t xml:space="preserve">    制表人：梁睿</t>
  </si>
  <si>
    <t xml:space="preserve">      </t>
  </si>
  <si>
    <t>目  录</t>
  </si>
  <si>
    <t>表  名</t>
  </si>
  <si>
    <t>备  注</t>
  </si>
  <si>
    <t>（1）部门收支总体情况表</t>
  </si>
  <si>
    <t>（2）部门收入总体情况表</t>
  </si>
  <si>
    <t>财务预算口径</t>
  </si>
  <si>
    <t>（3）部门支出总体情况表</t>
  </si>
  <si>
    <t>功能分类全口径</t>
  </si>
  <si>
    <t>（4）财政拨款收支总体情况表</t>
  </si>
  <si>
    <t>（5）财政拨款支出表</t>
  </si>
  <si>
    <t>财政拨款按单位</t>
  </si>
  <si>
    <t>（6）一般公共预算支出情况表</t>
  </si>
  <si>
    <t>功能分类</t>
  </si>
  <si>
    <t>（7）一般公共预算基本支出情况表</t>
  </si>
  <si>
    <t>支出经济分类</t>
  </si>
  <si>
    <t>（8）一般公共预算“三公”经费、会议费、培训费安排表</t>
  </si>
  <si>
    <t>机关运行经费、经济分类</t>
  </si>
  <si>
    <t>（9）一般公共预算机关运行经费</t>
  </si>
  <si>
    <t>（10）政府性基金预算支出情况表</t>
  </si>
  <si>
    <t>（11）部门管理转移支付表</t>
  </si>
  <si>
    <t>返回</t>
  </si>
  <si>
    <t>部门收支总体情况表</t>
  </si>
  <si>
    <t>单位：元</t>
  </si>
  <si>
    <t>收     入</t>
  </si>
  <si>
    <t>支     出</t>
  </si>
  <si>
    <t>项目</t>
  </si>
  <si>
    <t>预算数</t>
  </si>
  <si>
    <t>一、一般公共预算财政拨款收入</t>
  </si>
  <si>
    <t>一、一般公共服务支出</t>
  </si>
  <si>
    <t>二、政府性基金预算财政拨款收入</t>
  </si>
  <si>
    <t>二、外交支出</t>
  </si>
  <si>
    <t>三、国有资本经营预算收入</t>
  </si>
  <si>
    <t>三、国防支出</t>
  </si>
  <si>
    <t>四、教育专户核算</t>
  </si>
  <si>
    <t>四、公共安全支出</t>
  </si>
  <si>
    <t>五、事业收入</t>
  </si>
  <si>
    <t>五、教育支出</t>
  </si>
  <si>
    <t>六、上级补助收入</t>
  </si>
  <si>
    <t>六、科学技术支出</t>
  </si>
  <si>
    <t>七、附属单位上缴收入</t>
  </si>
  <si>
    <t>七、文化旅游体育与传媒支出</t>
  </si>
  <si>
    <t>八、经营收入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</si>
  <si>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</si>
  <si>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</si>
  <si>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</si>
  <si>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</si>
  <si>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</si>
  <si>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</si>
  <si>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</si>
  <si>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</si>
  <si>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</si>
  <si>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</si>
  <si>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</si>
  <si>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</si>
  <si>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</si>
  <si>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</si>
  <si>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</si>
  <si>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</si>
  <si>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</si>
  <si>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</si>
  <si>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</si>
  <si>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</si>
  <si>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</si>
  <si>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</si>
  <si>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</si>
  <si>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本年收入合计</t>
  </si>
  <si>
    <t>本年支出合计</t>
  </si>
  <si>
    <t>部门收入总体情况表</t>
  </si>
  <si>
    <t xml:space="preserve">    经费拨款</t>
  </si>
  <si>
    <t xml:space="preserve">    行政事业性收费收入</t>
  </si>
  <si>
    <t xml:space="preserve">       ****</t>
  </si>
  <si>
    <t xml:space="preserve">    国有资源（资产）有偿使用收入</t>
  </si>
  <si>
    <t xml:space="preserve">        本年收入合计</t>
  </si>
  <si>
    <t>部门支出总体情况表</t>
  </si>
  <si>
    <t>功能分类科目</t>
  </si>
  <si>
    <t>支出合计</t>
  </si>
  <si>
    <t>基本支出</t>
  </si>
  <si>
    <t>项目支出</t>
  </si>
  <si>
    <t>**</t>
  </si>
  <si>
    <t>合计</t>
  </si>
  <si>
    <t>2013201行政运行</t>
  </si>
  <si>
    <t>2013202一般行政管理事务</t>
  </si>
  <si>
    <t>2013204公务员事务</t>
  </si>
  <si>
    <t>2080501行政单位离退休</t>
  </si>
  <si>
    <t>2080505机关事业单位基本养老保险缴费支出</t>
  </si>
  <si>
    <t>2101101行政单位医疗</t>
  </si>
  <si>
    <t>2101103公务员医疗补助</t>
  </si>
  <si>
    <t>2210201住房公积金</t>
  </si>
  <si>
    <t>财政拨款收支总体情况表</t>
  </si>
  <si>
    <t>收      入</t>
  </si>
  <si>
    <t>支      出</t>
  </si>
  <si>
    <t>一、本年收入</t>
  </si>
  <si>
    <t>一、本年支出</t>
  </si>
  <si>
    <t>（一）一般公共预算财政拨款</t>
  </si>
  <si>
    <t>（一）一般公共服务支出</t>
  </si>
  <si>
    <t>（二）政府性基金预算财政拨款</t>
  </si>
  <si>
    <t>（二）外交支出</t>
  </si>
  <si>
    <t>（三）国有资本经营预算财政拨款</t>
  </si>
  <si>
    <t>（三）国防支出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</si>
  <si>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</si>
  <si>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</si>
  <si>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</si>
  <si>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</si>
  <si>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</si>
  <si>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（九）社会保险基金支出</t>
  </si>
  <si>
    <t>（十）医疗卫生与计划生育支出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</si>
  <si>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</si>
  <si>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</si>
  <si>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</si>
  <si>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</si>
  <si>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（十五）资源勘探信息等支出</t>
  </si>
  <si>
    <t>（十六）商业服务业等支出</t>
  </si>
  <si>
    <t>（十七）金融支出</t>
  </si>
  <si>
    <t>（十八）援助其他地区支出</t>
  </si>
  <si>
    <t>（十九）国土海洋气象等支出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</si>
  <si>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</si>
  <si>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</si>
  <si>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</si>
  <si>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</si>
  <si>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</si>
  <si>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</si>
  <si>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（二十六）债务还本支出</t>
  </si>
  <si>
    <t>（二十七）债务付息支出</t>
  </si>
  <si>
    <t>（二十八）债务发行费用支出</t>
  </si>
  <si>
    <t>收  入  总  计</t>
  </si>
  <si>
    <t>支  出  总  计</t>
  </si>
  <si>
    <t>财政拨款支出表</t>
  </si>
  <si>
    <t>单位名称</t>
  </si>
  <si>
    <t>一般公共预算支出</t>
  </si>
  <si>
    <t>政府性基金预算支出</t>
  </si>
  <si>
    <t>国有资本经营预算支出</t>
  </si>
  <si>
    <t>中共金昌市委组织部</t>
  </si>
  <si>
    <t>一般公共预算支出情况表</t>
  </si>
  <si>
    <t>科目编码</t>
  </si>
  <si>
    <t>科目名称</t>
  </si>
  <si>
    <t xml:space="preserve">      2013201</t>
  </si>
  <si>
    <t xml:space="preserve">      行政运行</t>
  </si>
  <si>
    <t xml:space="preserve">      2013202</t>
  </si>
  <si>
    <t xml:space="preserve">      一般行政管理事务</t>
  </si>
  <si>
    <t xml:space="preserve">      2013204</t>
  </si>
  <si>
    <t xml:space="preserve">      公务员事务</t>
  </si>
  <si>
    <t xml:space="preserve">      2080501</t>
  </si>
  <si>
    <t xml:space="preserve">      行政单位离退休</t>
  </si>
  <si>
    <t xml:space="preserve">      2080505</t>
  </si>
  <si>
    <t xml:space="preserve">      机关事业单位基本养老保险缴费支出</t>
  </si>
  <si>
    <t xml:space="preserve">      2101101</t>
  </si>
  <si>
    <t xml:space="preserve">      行政单位医疗</t>
  </si>
  <si>
    <t xml:space="preserve">      2101103</t>
  </si>
  <si>
    <t xml:space="preserve">      公务员医疗补助</t>
  </si>
  <si>
    <t xml:space="preserve">      2210201</t>
  </si>
  <si>
    <t xml:space="preserve">      住房公积金</t>
  </si>
  <si>
    <t>一般公共预算基本支出情况表</t>
  </si>
  <si>
    <t>经济分类科目</t>
  </si>
  <si>
    <t>一般公共预算基本支出</t>
  </si>
  <si>
    <t>人员经费</t>
  </si>
  <si>
    <t>公用经费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</si>
  <si>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</si>
  <si>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</si>
  <si>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</si>
  <si>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</si>
  <si>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</si>
  <si>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</si>
  <si>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</si>
  <si>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</si>
  <si>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</si>
  <si>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</si>
  <si>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</si>
  <si>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</si>
  <si>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</si>
  <si>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</si>
  <si>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</si>
  <si>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</si>
  <si>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</si>
  <si>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</si>
  <si>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</si>
  <si>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</si>
  <si>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30199</t>
  </si>
  <si>
    <t xml:space="preserve">  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</si>
  <si>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</si>
  <si>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</si>
  <si>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</si>
  <si>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</si>
  <si>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</si>
  <si>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</si>
  <si>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</si>
  <si>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</si>
  <si>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</si>
  <si>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</si>
  <si>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</si>
  <si>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</si>
  <si>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</si>
  <si>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</si>
  <si>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</si>
  <si>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</si>
  <si>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</si>
  <si>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</si>
  <si>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</si>
  <si>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</si>
  <si>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</si>
  <si>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</si>
  <si>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</si>
  <si>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</si>
  <si>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</si>
  <si>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</si>
  <si>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</si>
  <si>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</si>
  <si>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</si>
  <si>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</si>
  <si>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</si>
  <si>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</si>
  <si>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</si>
  <si>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</si>
  <si>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</si>
  <si>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</si>
  <si>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</si>
  <si>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</si>
  <si>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</si>
  <si>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</si>
  <si>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</si>
  <si>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</si>
  <si>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</si>
  <si>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</si>
  <si>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</si>
  <si>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</si>
  <si>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</si>
  <si>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</si>
  <si>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</si>
  <si>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</si>
  <si>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</si>
  <si>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</si>
  <si>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</si>
  <si>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</si>
  <si>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</si>
  <si>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</si>
  <si>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</si>
  <si>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</si>
  <si>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</si>
  <si>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</si>
  <si>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</si>
  <si>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</si>
  <si>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</si>
  <si>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</si>
  <si>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</si>
  <si>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</si>
  <si>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</si>
  <si>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</si>
  <si>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</si>
  <si>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</si>
  <si>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</si>
  <si>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</si>
  <si>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</si>
  <si>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</si>
  <si>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</si>
  <si>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</si>
  <si>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</si>
  <si>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30399</t>
  </si>
  <si>
    <t>其他对个人和家庭的补助</t>
  </si>
  <si>
    <t>一般公共预算“三公”经费、会议费、培训费支出情况表</t>
  </si>
  <si>
    <t>“三公”经费</t>
  </si>
  <si>
    <t>公务用车购置和运行费</t>
  </si>
  <si>
    <t>公务用车购置费</t>
  </si>
  <si>
    <t>公务用车运行费</t>
  </si>
  <si>
    <t>一般公共预算机关运行经费</t>
  </si>
  <si>
    <t>序号</t>
  </si>
  <si>
    <t>办公设备购置</t>
  </si>
  <si>
    <t>信息网络及软件购置更新</t>
  </si>
  <si>
    <t>政府性基金预算支出情况表</t>
  </si>
  <si>
    <t>项        目</t>
  </si>
  <si>
    <t>部门管理转移支付表</t>
  </si>
  <si>
    <t>一般公共预算项目支出</t>
  </si>
  <si>
    <t>政府性基金预算项目支出</t>
  </si>
  <si>
    <t>国有资本经营预算项目支出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</si>
</sst>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;[Red]\-#,##0.00\ "/>
    <numFmt numFmtId="177" formatCode="#,##0.00_);[Red]\(#,##0.00\)"/>
    <numFmt numFmtId="178" formatCode="#,##0.00;[Red]#,##0.00"/>
  </numFmts>
  <fonts count="37">
    <font>
      <sz val="10"/>
      <name val="Arial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u/>
      <sz val="10"/>
      <color indexed="12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u/>
      <sz val="9"/>
      <color indexed="12"/>
      <name val="宋体"/>
      <charset val="134"/>
    </font>
    <font>
      <b/>
      <sz val="9"/>
      <color indexed="8"/>
      <name val="宋体"/>
      <charset val="134"/>
    </font>
    <font>
      <b/>
      <sz val="10"/>
      <name val="宋体"/>
      <charset val="134"/>
    </font>
    <font>
      <sz val="9"/>
      <color indexed="12"/>
      <name val="宋体"/>
      <charset val="134"/>
    </font>
    <font>
      <sz val="9"/>
      <color indexed="58"/>
      <name val="宋体"/>
      <charset val="0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b/>
      <sz val="24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0"/>
      <color indexed="12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0"/>
      </top>
      <bottom style="thin">
        <color indexed="8"/>
      </bottom>
      <diagonal/>
    </border>
    <border>
      <left style="thin">
        <color indexed="8"/>
      </left>
      <right/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0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4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9" fontId="17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21" borderId="32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0" fillId="29" borderId="33" applyNumberFormat="0" applyAlignment="0" applyProtection="0">
      <alignment vertical="center"/>
    </xf>
    <xf numFmtId="0" fontId="31" fillId="29" borderId="31" applyNumberFormat="0" applyAlignment="0" applyProtection="0">
      <alignment vertical="center"/>
    </xf>
    <xf numFmtId="0" fontId="32" fillId="31" borderId="34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3" fillId="0" borderId="35" applyNumberFormat="0" applyFill="0" applyAlignment="0" applyProtection="0">
      <alignment vertical="center"/>
    </xf>
    <xf numFmtId="0" fontId="34" fillId="0" borderId="36" applyNumberFormat="0" applyFill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/>
    <xf numFmtId="0" fontId="18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0" fillId="0" borderId="0"/>
    <xf numFmtId="0" fontId="18" fillId="19" borderId="0" applyNumberFormat="0" applyBorder="0" applyAlignment="0" applyProtection="0">
      <alignment vertical="center"/>
    </xf>
    <xf numFmtId="0" fontId="0" fillId="0" borderId="0"/>
    <xf numFmtId="0" fontId="16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/>
    <xf numFmtId="0" fontId="18" fillId="26" borderId="0" applyNumberFormat="0" applyBorder="0" applyAlignment="0" applyProtection="0">
      <alignment vertical="center"/>
    </xf>
    <xf numFmtId="0" fontId="0" fillId="0" borderId="0"/>
    <xf numFmtId="0" fontId="16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17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Fill="1" applyBorder="1" applyAlignment="1" applyProtection="1"/>
    <xf numFmtId="0" fontId="2" fillId="0" borderId="0" xfId="0" applyFont="1"/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right" vertical="center"/>
    </xf>
    <xf numFmtId="4" fontId="4" fillId="0" borderId="3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0" fontId="5" fillId="0" borderId="0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176" fontId="7" fillId="0" borderId="6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7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/>
    <xf numFmtId="0" fontId="9" fillId="0" borderId="7" xfId="0" applyNumberFormat="1" applyFont="1" applyFill="1" applyBorder="1" applyAlignment="1" applyProtection="1">
      <alignment vertical="center"/>
    </xf>
    <xf numFmtId="176" fontId="9" fillId="0" borderId="7" xfId="0" applyNumberFormat="1" applyFont="1" applyFill="1" applyBorder="1" applyAlignment="1" applyProtection="1">
      <alignment horizontal="center" vertical="center"/>
    </xf>
    <xf numFmtId="176" fontId="9" fillId="0" borderId="7" xfId="0" applyNumberFormat="1" applyFont="1" applyFill="1" applyBorder="1" applyAlignment="1" applyProtection="1">
      <alignment horizontal="center" vertical="center" wrapText="1"/>
    </xf>
    <xf numFmtId="176" fontId="9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vertical="center"/>
    </xf>
    <xf numFmtId="176" fontId="4" fillId="0" borderId="8" xfId="0" applyNumberFormat="1" applyFont="1" applyFill="1" applyBorder="1" applyAlignment="1" applyProtection="1">
      <alignment horizontal="center" vertical="center" wrapText="1"/>
    </xf>
    <xf numFmtId="176" fontId="4" fillId="0" borderId="8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Border="1" applyAlignment="1" applyProtection="1"/>
    <xf numFmtId="0" fontId="10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center" wrapText="1"/>
    </xf>
    <xf numFmtId="0" fontId="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vertical="center"/>
    </xf>
    <xf numFmtId="176" fontId="9" fillId="0" borderId="2" xfId="0" applyNumberFormat="1" applyFont="1" applyFill="1" applyBorder="1" applyAlignment="1" applyProtection="1">
      <alignment horizontal="right" vertical="center" wrapText="1"/>
    </xf>
    <xf numFmtId="176" fontId="9" fillId="0" borderId="2" xfId="0" applyNumberFormat="1" applyFont="1" applyFill="1" applyBorder="1" applyAlignment="1" applyProtection="1">
      <alignment horizontal="center" vertical="center" wrapText="1"/>
    </xf>
    <xf numFmtId="176" fontId="9" fillId="0" borderId="3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vertical="center"/>
    </xf>
    <xf numFmtId="176" fontId="4" fillId="0" borderId="2" xfId="0" applyNumberFormat="1" applyFont="1" applyFill="1" applyBorder="1" applyAlignment="1" applyProtection="1">
      <alignment horizontal="right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right" vertical="center" wrapText="1"/>
    </xf>
    <xf numFmtId="49" fontId="3" fillId="0" borderId="0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left" vertical="center"/>
    </xf>
    <xf numFmtId="176" fontId="9" fillId="0" borderId="1" xfId="0" applyNumberFormat="1" applyFont="1" applyFill="1" applyBorder="1" applyAlignment="1" applyProtection="1">
      <alignment horizontal="center" vertical="center"/>
    </xf>
    <xf numFmtId="176" fontId="9" fillId="0" borderId="2" xfId="0" applyNumberFormat="1" applyFont="1" applyFill="1" applyBorder="1" applyAlignment="1" applyProtection="1">
      <alignment horizontal="center" vertical="center"/>
    </xf>
    <xf numFmtId="4" fontId="9" fillId="0" borderId="3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176" fontId="4" fillId="0" borderId="2" xfId="0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49" fontId="4" fillId="0" borderId="10" xfId="0" applyNumberFormat="1" applyFont="1" applyFill="1" applyBorder="1" applyAlignment="1" applyProtection="1">
      <alignment horizontal="left" vertical="center"/>
    </xf>
    <xf numFmtId="0" fontId="4" fillId="0" borderId="12" xfId="0" applyNumberFormat="1" applyFont="1" applyFill="1" applyBorder="1" applyAlignment="1" applyProtection="1">
      <alignment horizontal="left" vertical="center"/>
    </xf>
    <xf numFmtId="176" fontId="4" fillId="0" borderId="12" xfId="0" applyNumberFormat="1" applyFont="1" applyFill="1" applyBorder="1" applyAlignment="1" applyProtection="1">
      <alignment horizontal="center" vertical="center"/>
    </xf>
    <xf numFmtId="49" fontId="4" fillId="0" borderId="20" xfId="0" applyNumberFormat="1" applyFont="1" applyFill="1" applyBorder="1" applyAlignment="1" applyProtection="1">
      <alignment horizontal="left" vertical="center"/>
    </xf>
    <xf numFmtId="0" fontId="4" fillId="0" borderId="20" xfId="0" applyNumberFormat="1" applyFont="1" applyFill="1" applyBorder="1" applyAlignment="1" applyProtection="1">
      <alignment horizontal="left" vertical="center"/>
    </xf>
    <xf numFmtId="176" fontId="4" fillId="0" borderId="20" xfId="0" applyNumberFormat="1" applyFont="1" applyFill="1" applyBorder="1" applyAlignment="1" applyProtection="1">
      <alignment horizontal="center" vertical="center"/>
    </xf>
    <xf numFmtId="49" fontId="9" fillId="0" borderId="20" xfId="0" applyNumberFormat="1" applyFont="1" applyFill="1" applyBorder="1" applyAlignment="1" applyProtection="1">
      <alignment horizontal="left" vertical="center"/>
    </xf>
    <xf numFmtId="176" fontId="9" fillId="0" borderId="20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 applyProtection="1">
      <alignment horizontal="left" vertical="center"/>
    </xf>
    <xf numFmtId="176" fontId="9" fillId="0" borderId="21" xfId="56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>
      <alignment vertical="center"/>
    </xf>
    <xf numFmtId="176" fontId="4" fillId="0" borderId="3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left" vertical="center"/>
    </xf>
    <xf numFmtId="4" fontId="9" fillId="0" borderId="2" xfId="0" applyNumberFormat="1" applyFont="1" applyFill="1" applyBorder="1" applyAlignment="1" applyProtection="1">
      <alignment horizontal="right" vertical="center"/>
    </xf>
    <xf numFmtId="4" fontId="9" fillId="0" borderId="3" xfId="0" applyNumberFormat="1" applyFont="1" applyFill="1" applyBorder="1" applyAlignment="1" applyProtection="1">
      <alignment horizontal="righ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178" fontId="9" fillId="0" borderId="20" xfId="0" applyNumberFormat="1" applyFont="1" applyFill="1" applyBorder="1" applyAlignment="1" applyProtection="1">
      <alignment horizontal="center" vertical="center" wrapText="1"/>
    </xf>
    <xf numFmtId="176" fontId="9" fillId="0" borderId="3" xfId="0" applyNumberFormat="1" applyFont="1" applyFill="1" applyBorder="1" applyAlignment="1" applyProtection="1">
      <alignment horizontal="center" vertical="center"/>
    </xf>
    <xf numFmtId="178" fontId="4" fillId="0" borderId="20" xfId="0" applyNumberFormat="1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176" fontId="4" fillId="0" borderId="21" xfId="56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horizontal="right" vertical="center"/>
    </xf>
    <xf numFmtId="176" fontId="4" fillId="0" borderId="23" xfId="56" applyNumberFormat="1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right" vertical="center" wrapText="1"/>
    </xf>
    <xf numFmtId="178" fontId="4" fillId="0" borderId="1" xfId="0" applyNumberFormat="1" applyFont="1" applyFill="1" applyBorder="1" applyAlignment="1" applyProtection="1">
      <alignment horizontal="right" wrapText="1"/>
    </xf>
    <xf numFmtId="0" fontId="4" fillId="0" borderId="1" xfId="0" applyFont="1" applyFill="1" applyBorder="1" applyAlignment="1" applyProtection="1">
      <alignment horizontal="right" vertical="center"/>
    </xf>
    <xf numFmtId="178" fontId="4" fillId="0" borderId="1" xfId="0" applyNumberFormat="1" applyFont="1" applyFill="1" applyBorder="1" applyAlignment="1" applyProtection="1">
      <alignment horizontal="right" vertical="center" wrapText="1"/>
    </xf>
    <xf numFmtId="178" fontId="4" fillId="0" borderId="0" xfId="0" applyNumberFormat="1" applyFont="1" applyFill="1" applyBorder="1" applyAlignment="1" applyProtection="1">
      <alignment horizontal="right" vertical="center" wrapText="1"/>
    </xf>
    <xf numFmtId="4" fontId="4" fillId="0" borderId="8" xfId="0" applyNumberFormat="1" applyFont="1" applyFill="1" applyBorder="1" applyAlignment="1" applyProtection="1">
      <alignment horizontal="right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0" xfId="60" applyFont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176" fontId="9" fillId="0" borderId="2" xfId="0" applyNumberFormat="1" applyFont="1" applyFill="1" applyBorder="1" applyAlignment="1" applyProtection="1">
      <alignment horizontal="right"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176" fontId="4" fillId="0" borderId="1" xfId="0" applyNumberFormat="1" applyFont="1" applyFill="1" applyBorder="1" applyAlignment="1" applyProtection="1">
      <alignment horizontal="right" vertical="center"/>
    </xf>
    <xf numFmtId="176" fontId="4" fillId="0" borderId="2" xfId="0" applyNumberFormat="1" applyFont="1" applyFill="1" applyBorder="1" applyAlignment="1" applyProtection="1">
      <alignment horizontal="right" vertical="center"/>
    </xf>
    <xf numFmtId="176" fontId="4" fillId="0" borderId="3" xfId="0" applyNumberFormat="1" applyFont="1" applyFill="1" applyBorder="1" applyAlignment="1" applyProtection="1">
      <alignment horizontal="right" vertical="center"/>
    </xf>
    <xf numFmtId="176" fontId="9" fillId="0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/>
    <xf numFmtId="0" fontId="8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vertical="center"/>
    </xf>
    <xf numFmtId="0" fontId="4" fillId="0" borderId="24" xfId="0" applyFont="1" applyFill="1" applyBorder="1" applyAlignment="1" applyProtection="1"/>
    <xf numFmtId="0" fontId="4" fillId="0" borderId="25" xfId="0" applyFont="1" applyFill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49" fontId="4" fillId="2" borderId="23" xfId="0" applyNumberFormat="1" applyFont="1" applyFill="1" applyBorder="1" applyAlignment="1" applyProtection="1">
      <alignment vertical="center"/>
    </xf>
    <xf numFmtId="176" fontId="4" fillId="2" borderId="21" xfId="0" applyNumberFormat="1" applyFont="1" applyFill="1" applyBorder="1" applyAlignment="1" applyProtection="1">
      <alignment horizontal="right" vertical="center"/>
    </xf>
    <xf numFmtId="0" fontId="4" fillId="0" borderId="23" xfId="56" applyFont="1" applyFill="1" applyBorder="1" applyAlignment="1" applyProtection="1">
      <alignment vertical="center"/>
    </xf>
    <xf numFmtId="0" fontId="4" fillId="0" borderId="25" xfId="56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/>
    <xf numFmtId="0" fontId="2" fillId="0" borderId="0" xfId="56" applyFont="1" applyFill="1"/>
    <xf numFmtId="0" fontId="1" fillId="0" borderId="0" xfId="56" applyFont="1" applyBorder="1" applyAlignment="1" applyProtection="1"/>
    <xf numFmtId="0" fontId="2" fillId="0" borderId="0" xfId="56" applyFont="1"/>
    <xf numFmtId="0" fontId="8" fillId="0" borderId="0" xfId="56" applyFont="1" applyBorder="1" applyAlignment="1" applyProtection="1">
      <alignment vertical="center" wrapText="1"/>
    </xf>
    <xf numFmtId="0" fontId="3" fillId="0" borderId="0" xfId="56" applyFont="1" applyBorder="1" applyAlignment="1" applyProtection="1">
      <alignment horizontal="center" vertical="center"/>
    </xf>
    <xf numFmtId="0" fontId="4" fillId="0" borderId="24" xfId="56" applyFont="1" applyBorder="1" applyAlignment="1" applyProtection="1">
      <alignment vertical="center"/>
    </xf>
    <xf numFmtId="0" fontId="4" fillId="0" borderId="24" xfId="56" applyFont="1" applyBorder="1" applyAlignment="1" applyProtection="1"/>
    <xf numFmtId="0" fontId="4" fillId="0" borderId="0" xfId="56" applyFont="1" applyBorder="1" applyAlignment="1" applyProtection="1"/>
    <xf numFmtId="0" fontId="4" fillId="0" borderId="0" xfId="56" applyFont="1" applyBorder="1" applyAlignment="1" applyProtection="1">
      <alignment horizontal="right" vertical="center"/>
    </xf>
    <xf numFmtId="0" fontId="4" fillId="0" borderId="25" xfId="56" applyFont="1" applyBorder="1" applyAlignment="1" applyProtection="1">
      <alignment horizontal="center" vertical="center"/>
    </xf>
    <xf numFmtId="0" fontId="4" fillId="0" borderId="26" xfId="56" applyFont="1" applyBorder="1" applyAlignment="1" applyProtection="1">
      <alignment horizontal="center" vertical="center"/>
    </xf>
    <xf numFmtId="0" fontId="4" fillId="0" borderId="21" xfId="56" applyFont="1" applyBorder="1" applyAlignment="1" applyProtection="1">
      <alignment horizontal="center" vertical="center"/>
    </xf>
    <xf numFmtId="176" fontId="4" fillId="0" borderId="20" xfId="56" applyNumberFormat="1" applyFont="1" applyFill="1" applyBorder="1" applyAlignment="1" applyProtection="1">
      <alignment horizontal="center" vertical="center" wrapText="1"/>
    </xf>
    <xf numFmtId="176" fontId="4" fillId="0" borderId="25" xfId="56" applyNumberFormat="1" applyFont="1" applyFill="1" applyBorder="1" applyAlignment="1" applyProtection="1">
      <alignment vertical="center"/>
    </xf>
    <xf numFmtId="176" fontId="4" fillId="0" borderId="26" xfId="56" applyNumberFormat="1" applyFont="1" applyFill="1" applyBorder="1" applyAlignment="1" applyProtection="1">
      <alignment horizontal="center" vertical="center" wrapText="1"/>
    </xf>
    <xf numFmtId="176" fontId="4" fillId="0" borderId="26" xfId="56" applyNumberFormat="1" applyFont="1" applyFill="1" applyBorder="1" applyAlignment="1" applyProtection="1">
      <alignment vertical="center"/>
    </xf>
    <xf numFmtId="176" fontId="4" fillId="0" borderId="26" xfId="56" applyNumberFormat="1" applyFont="1" applyFill="1" applyBorder="1" applyAlignment="1" applyProtection="1">
      <alignment horizontal="center" vertical="center"/>
    </xf>
    <xf numFmtId="0" fontId="4" fillId="0" borderId="23" xfId="56" applyNumberFormat="1" applyFont="1" applyFill="1" applyBorder="1" applyAlignment="1" applyProtection="1">
      <alignment horizontal="center" vertical="center" wrapText="1"/>
    </xf>
    <xf numFmtId="4" fontId="4" fillId="0" borderId="23" xfId="56" applyNumberFormat="1" applyFont="1" applyFill="1" applyBorder="1" applyAlignment="1" applyProtection="1">
      <alignment horizontal="center" vertical="center" wrapText="1"/>
    </xf>
    <xf numFmtId="4" fontId="4" fillId="0" borderId="23" xfId="56" applyNumberFormat="1" applyFont="1" applyFill="1" applyBorder="1" applyAlignment="1" applyProtection="1">
      <alignment horizontal="center" wrapText="1"/>
    </xf>
    <xf numFmtId="0" fontId="4" fillId="0" borderId="23" xfId="56" applyFont="1" applyBorder="1" applyAlignment="1" applyProtection="1">
      <alignment vertical="center"/>
    </xf>
    <xf numFmtId="176" fontId="4" fillId="0" borderId="26" xfId="56" applyNumberFormat="1" applyFont="1" applyBorder="1" applyAlignment="1" applyProtection="1">
      <alignment horizontal="center" vertical="center"/>
    </xf>
    <xf numFmtId="176" fontId="4" fillId="0" borderId="26" xfId="56" applyNumberFormat="1" applyFont="1" applyBorder="1" applyAlignment="1" applyProtection="1">
      <alignment vertical="center"/>
    </xf>
    <xf numFmtId="176" fontId="4" fillId="0" borderId="23" xfId="56" applyNumberFormat="1" applyFont="1" applyBorder="1" applyAlignment="1" applyProtection="1">
      <alignment horizontal="center"/>
    </xf>
    <xf numFmtId="0" fontId="4" fillId="0" borderId="23" xfId="56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5" fillId="0" borderId="1" xfId="1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/>
    </xf>
    <xf numFmtId="0" fontId="5" fillId="0" borderId="1" xfId="10" applyFont="1" applyBorder="1" applyAlignment="1" applyProtection="1">
      <alignment vertical="center"/>
    </xf>
    <xf numFmtId="0" fontId="5" fillId="0" borderId="17" xfId="10" applyFont="1" applyBorder="1" applyAlignment="1" applyProtection="1">
      <alignment vertical="center" wrapText="1"/>
    </xf>
    <xf numFmtId="0" fontId="7" fillId="0" borderId="19" xfId="0" applyFont="1" applyBorder="1" applyAlignment="1" applyProtection="1">
      <alignment vertical="center"/>
    </xf>
    <xf numFmtId="0" fontId="7" fillId="0" borderId="19" xfId="0" applyFont="1" applyBorder="1" applyAlignment="1" applyProtection="1"/>
    <xf numFmtId="0" fontId="5" fillId="0" borderId="27" xfId="10" applyFont="1" applyBorder="1" applyAlignment="1" applyProtection="1">
      <alignment vertical="center"/>
    </xf>
    <xf numFmtId="0" fontId="7" fillId="0" borderId="28" xfId="0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</cellXfs>
  <cellStyles count="7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2 5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常规 3 3" xfId="45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常规 3 4" xfId="50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3 7" xfId="55"/>
    <cellStyle name="常规 2" xfId="56"/>
    <cellStyle name="常规 2 4" xfId="57"/>
    <cellStyle name="常规 2 6" xfId="58"/>
    <cellStyle name="常规 2 7" xfId="59"/>
    <cellStyle name="常规 3" xfId="60"/>
    <cellStyle name="常规 3 5" xfId="61"/>
    <cellStyle name="常规 3 6" xfId="62"/>
    <cellStyle name="常规 4" xfId="63"/>
    <cellStyle name="常规 4 2" xfId="64"/>
    <cellStyle name="常规 4 3" xfId="65"/>
    <cellStyle name="常规 4 4" xfId="66"/>
    <cellStyle name="常规 4 5" xfId="67"/>
    <cellStyle name="常规 4 6" xfId="68"/>
    <cellStyle name="常规 4 7" xfId="6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23"/>
  <sheetViews>
    <sheetView showGridLines="0" showZeros="0" workbookViewId="0">
      <selection activeCell="A9" sqref="A9:I9"/>
    </sheetView>
  </sheetViews>
  <sheetFormatPr defaultColWidth="9" defaultRowHeight="12.75" customHeight="1"/>
  <cols>
    <col min="1" max="6" width="17.1428571428571" style="1" customWidth="1"/>
    <col min="7" max="7" width="19.1428571428571" style="1" customWidth="1"/>
    <col min="8" max="9" width="17.1428571428571" style="1" customWidth="1"/>
    <col min="10" max="10" width="9" style="1" customWidth="1"/>
    <col min="11" max="16384" width="9.14285714285714" style="3"/>
  </cols>
  <sheetData>
    <row r="2" ht="14.25" customHeight="1" spans="1:10">
      <c r="A2" s="168"/>
      <c r="B2"/>
      <c r="C2"/>
      <c r="D2"/>
      <c r="E2"/>
      <c r="F2"/>
      <c r="G2"/>
      <c r="H2"/>
      <c r="I2"/>
      <c r="J2"/>
    </row>
    <row r="3" ht="18.75" customHeight="1" spans="1:10">
      <c r="A3" s="169" t="s">
        <v>0</v>
      </c>
      <c r="B3" s="169"/>
      <c r="C3" s="169"/>
      <c r="D3" s="169"/>
      <c r="E3" s="169"/>
      <c r="F3" s="169"/>
      <c r="G3" s="169"/>
      <c r="H3" s="169"/>
      <c r="I3" s="169"/>
      <c r="J3"/>
    </row>
    <row r="4" ht="16.5" customHeight="1" spans="1:10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/>
    </row>
    <row r="5" ht="14.25" customHeight="1" spans="1:10">
      <c r="A5" s="169"/>
      <c r="B5" s="169"/>
      <c r="C5" s="169"/>
      <c r="D5" s="169"/>
      <c r="E5" s="169"/>
      <c r="F5" s="169"/>
      <c r="G5" s="169"/>
      <c r="H5" s="169"/>
      <c r="I5" s="169"/>
      <c r="J5"/>
    </row>
    <row r="6" ht="14.25" customHeight="1" spans="1:10">
      <c r="A6" s="169"/>
      <c r="B6" s="169"/>
      <c r="C6" s="169"/>
      <c r="D6" s="169"/>
      <c r="E6" s="169"/>
      <c r="F6" s="169"/>
      <c r="G6" s="169"/>
      <c r="H6" s="169"/>
      <c r="I6" s="169"/>
      <c r="J6"/>
    </row>
    <row r="7" ht="14.25" customHeight="1" spans="1:10">
      <c r="A7" s="169"/>
      <c r="B7" s="169"/>
      <c r="C7" s="169"/>
      <c r="D7" s="169"/>
      <c r="E7" s="169"/>
      <c r="F7" s="169"/>
      <c r="G7" s="169"/>
      <c r="H7" s="169"/>
      <c r="I7" s="169"/>
      <c r="J7"/>
    </row>
    <row r="8" ht="14.25" customHeight="1" spans="1:10">
      <c r="A8" s="169"/>
      <c r="B8" s="169"/>
      <c r="C8" s="169"/>
      <c r="D8" s="169"/>
      <c r="E8" s="169"/>
      <c r="F8" s="169"/>
      <c r="G8" s="169"/>
      <c r="H8" s="169"/>
      <c r="I8" s="169"/>
      <c r="J8"/>
    </row>
    <row r="9" ht="33" customHeight="1" spans="1:10">
      <c r="A9" s="170" t="s">
        <v>2</v>
      </c>
      <c r="B9" s="170"/>
      <c r="C9" s="170"/>
      <c r="D9" s="170"/>
      <c r="E9" s="170"/>
      <c r="F9" s="170"/>
      <c r="G9" s="170"/>
      <c r="H9" s="170"/>
      <c r="I9" s="170"/>
      <c r="J9"/>
    </row>
    <row r="10" ht="14.25" customHeight="1" spans="1:10">
      <c r="A10" s="169"/>
      <c r="B10" s="169"/>
      <c r="C10" s="169"/>
      <c r="D10" s="169"/>
      <c r="E10" s="169"/>
      <c r="F10" s="169"/>
      <c r="G10" s="169"/>
      <c r="H10" s="169"/>
      <c r="I10" s="169"/>
      <c r="J10"/>
    </row>
    <row r="11" ht="14.25" customHeight="1" spans="1:10">
      <c r="A11" s="169"/>
      <c r="B11" s="169"/>
      <c r="C11" s="169"/>
      <c r="D11" s="169"/>
      <c r="E11" s="169"/>
      <c r="F11" s="169"/>
      <c r="G11" s="169"/>
      <c r="H11" s="169"/>
      <c r="I11" s="169"/>
      <c r="J11"/>
    </row>
    <row r="12" ht="14.25" customHeight="1" spans="1:10">
      <c r="A12" s="169"/>
      <c r="B12" s="169"/>
      <c r="C12" s="169"/>
      <c r="D12" s="169"/>
      <c r="E12" s="169"/>
      <c r="F12" s="169"/>
      <c r="G12" s="169"/>
      <c r="H12" s="169"/>
      <c r="I12" s="169"/>
      <c r="J12"/>
    </row>
    <row r="13" ht="14.25" customHeight="1" spans="1:10">
      <c r="A13" s="169"/>
      <c r="B13" s="169"/>
      <c r="C13" s="169"/>
      <c r="D13" s="169"/>
      <c r="E13" s="169"/>
      <c r="F13" s="169"/>
      <c r="G13" s="169"/>
      <c r="H13" s="169"/>
      <c r="I13" s="169"/>
      <c r="J13"/>
    </row>
    <row r="14" ht="14.25" customHeight="1" spans="1:10">
      <c r="A14" s="169"/>
      <c r="B14" s="169"/>
      <c r="C14" s="169"/>
      <c r="D14" s="169"/>
      <c r="E14" s="169"/>
      <c r="F14" s="169"/>
      <c r="G14" s="169"/>
      <c r="H14" s="169"/>
      <c r="I14" s="169"/>
      <c r="J14"/>
    </row>
    <row r="15" ht="14.25" customHeight="1" spans="1:10">
      <c r="A15" s="169"/>
      <c r="B15" s="169"/>
      <c r="C15" s="169"/>
      <c r="D15" s="169"/>
      <c r="E15" s="169"/>
      <c r="F15" s="169"/>
      <c r="G15" s="169"/>
      <c r="H15" s="169"/>
      <c r="I15" s="169"/>
      <c r="J15"/>
    </row>
    <row r="16" ht="14.25" customHeight="1" spans="1:10">
      <c r="A16" s="169"/>
      <c r="B16" s="169"/>
      <c r="C16" s="169"/>
      <c r="D16" s="169"/>
      <c r="E16" s="169"/>
      <c r="F16" s="169"/>
      <c r="G16" s="169"/>
      <c r="H16" s="169"/>
      <c r="I16" s="169"/>
      <c r="J16"/>
    </row>
    <row r="17" ht="14.25" customHeight="1" spans="1:10">
      <c r="A17" s="169"/>
      <c r="B17" s="169"/>
      <c r="C17" s="169"/>
      <c r="D17" s="169"/>
      <c r="E17" s="169"/>
      <c r="F17" s="169"/>
      <c r="G17" s="169"/>
      <c r="H17" s="169"/>
      <c r="I17" s="169"/>
      <c r="J17"/>
    </row>
    <row r="18" ht="14.25" customHeight="1" spans="1:10">
      <c r="A18" s="169"/>
      <c r="B18" s="169"/>
      <c r="C18" s="169"/>
      <c r="D18" s="169"/>
      <c r="E18" s="169"/>
      <c r="F18" s="169"/>
      <c r="G18" s="169"/>
      <c r="H18" s="169"/>
      <c r="I18" s="169"/>
      <c r="J18"/>
    </row>
    <row r="19" ht="14.25" customHeight="1" spans="1:10">
      <c r="A19" s="171" t="s">
        <v>3</v>
      </c>
      <c r="B19" s="169"/>
      <c r="C19" s="169"/>
      <c r="D19" s="169"/>
      <c r="E19" s="169"/>
      <c r="F19" s="169"/>
      <c r="G19" s="169"/>
      <c r="H19" s="169"/>
      <c r="I19" s="169"/>
      <c r="J19"/>
    </row>
    <row r="20" ht="14.25" customHeight="1" spans="1:10">
      <c r="A20" s="169"/>
      <c r="B20" s="169"/>
      <c r="C20" s="169"/>
      <c r="D20" s="169"/>
      <c r="E20" s="169"/>
      <c r="F20" s="169"/>
      <c r="G20" s="169"/>
      <c r="H20" s="169"/>
      <c r="I20" s="169"/>
      <c r="J20"/>
    </row>
    <row r="21" ht="14.25" customHeight="1" spans="1:10">
      <c r="A21" s="169"/>
      <c r="B21" s="169"/>
      <c r="C21" s="169"/>
      <c r="D21" s="169"/>
      <c r="E21" s="169"/>
      <c r="F21" s="169"/>
      <c r="G21" s="169"/>
      <c r="H21"/>
      <c r="I21" s="169"/>
      <c r="J21"/>
    </row>
    <row r="22" ht="14.25" customHeight="1" spans="1:10">
      <c r="A22" s="169"/>
      <c r="B22" s="169" t="s">
        <v>4</v>
      </c>
      <c r="C22"/>
      <c r="D22"/>
      <c r="E22" s="169" t="s">
        <v>5</v>
      </c>
      <c r="F22"/>
      <c r="G22" s="169" t="s">
        <v>6</v>
      </c>
      <c r="H22"/>
      <c r="I22" s="169"/>
      <c r="J22"/>
    </row>
    <row r="23" ht="15.75" customHeight="1" spans="1:10">
      <c r="A23"/>
      <c r="B23" s="169" t="s">
        <v>7</v>
      </c>
      <c r="C23"/>
      <c r="D23"/>
      <c r="E23"/>
      <c r="F23"/>
      <c r="G23"/>
      <c r="H23"/>
      <c r="I23"/>
      <c r="J23"/>
    </row>
  </sheetData>
  <sheetProtection formatCells="0" formatColumns="0" formatRows="0"/>
  <mergeCells count="2">
    <mergeCell ref="A9:I9"/>
    <mergeCell ref="A19:I19"/>
  </mergeCells>
  <pageMargins left="0.979166666666667" right="0.979166666666667" top="0.979166666666667" bottom="0.979166666666667" header="0.5" footer="0.5"/>
  <pageSetup paperSize="9" orientation="landscape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showGridLines="0" showZeros="0" workbookViewId="0">
      <selection activeCell="F10" sqref="F10"/>
    </sheetView>
  </sheetViews>
  <sheetFormatPr defaultColWidth="9" defaultRowHeight="12.75" customHeight="1"/>
  <cols>
    <col min="1" max="1" width="49.2857142857143" style="1" customWidth="1"/>
    <col min="2" max="8" width="10.5714285714286" style="1" customWidth="1"/>
    <col min="9" max="9" width="9.14285714285714" style="1"/>
    <col min="10" max="16384" width="9.14285714285714" style="3"/>
  </cols>
  <sheetData>
    <row r="1" ht="24.75" customHeight="1" spans="1:1">
      <c r="A1" s="33" t="s">
        <v>28</v>
      </c>
    </row>
    <row r="2" ht="24.75" customHeight="1" spans="1:8">
      <c r="A2" s="4" t="s">
        <v>265</v>
      </c>
      <c r="B2" s="4"/>
      <c r="C2" s="4"/>
      <c r="D2" s="4"/>
      <c r="E2" s="4"/>
      <c r="F2" s="4"/>
      <c r="G2" s="4"/>
      <c r="H2" s="4"/>
    </row>
    <row r="3" ht="24.75" customHeight="1" spans="8:8">
      <c r="H3" s="5" t="s">
        <v>30</v>
      </c>
    </row>
    <row r="4" ht="24.75" customHeight="1" spans="1:8">
      <c r="A4" s="34" t="s">
        <v>135</v>
      </c>
      <c r="B4" s="35" t="s">
        <v>266</v>
      </c>
      <c r="C4" s="36"/>
      <c r="D4" s="36"/>
      <c r="E4" s="36"/>
      <c r="F4" s="37"/>
      <c r="G4" s="38" t="s">
        <v>215</v>
      </c>
      <c r="H4" s="39" t="s">
        <v>217</v>
      </c>
    </row>
    <row r="5" ht="24.75" customHeight="1" spans="1:8">
      <c r="A5" s="40"/>
      <c r="B5" s="38" t="s">
        <v>87</v>
      </c>
      <c r="C5" s="38" t="s">
        <v>209</v>
      </c>
      <c r="D5" s="38" t="s">
        <v>219</v>
      </c>
      <c r="E5" s="41" t="s">
        <v>267</v>
      </c>
      <c r="F5" s="42"/>
      <c r="G5" s="43"/>
      <c r="H5" s="44"/>
    </row>
    <row r="6" ht="24.75" customHeight="1" spans="1:8">
      <c r="A6" s="45"/>
      <c r="B6" s="46"/>
      <c r="C6" s="46"/>
      <c r="D6" s="46"/>
      <c r="E6" s="41" t="s">
        <v>268</v>
      </c>
      <c r="F6" s="41" t="s">
        <v>269</v>
      </c>
      <c r="G6" s="46"/>
      <c r="H6" s="47"/>
    </row>
    <row r="7" s="12" customFormat="1" ht="24.75" customHeight="1" spans="1:9">
      <c r="A7" s="48" t="s">
        <v>87</v>
      </c>
      <c r="B7" s="49">
        <v>6116</v>
      </c>
      <c r="C7" s="49"/>
      <c r="D7" s="49">
        <v>6116</v>
      </c>
      <c r="E7" s="49"/>
      <c r="F7" s="49"/>
      <c r="G7" s="50">
        <f>SUM(G8)</f>
        <v>20925</v>
      </c>
      <c r="H7" s="51">
        <f>SUM(H8)</f>
        <v>18630</v>
      </c>
      <c r="I7" s="2"/>
    </row>
    <row r="8" ht="24.75" customHeight="1" spans="1:8">
      <c r="A8" s="52" t="s">
        <v>139</v>
      </c>
      <c r="B8" s="53">
        <v>6116</v>
      </c>
      <c r="C8" s="53"/>
      <c r="D8" s="53">
        <v>6116</v>
      </c>
      <c r="E8" s="53"/>
      <c r="F8" s="53"/>
      <c r="G8" s="54">
        <v>20925</v>
      </c>
      <c r="H8" s="55">
        <v>18630</v>
      </c>
    </row>
    <row r="9" ht="24.75" customHeight="1" spans="1:8">
      <c r="A9" s="52"/>
      <c r="B9" s="53"/>
      <c r="C9" s="53"/>
      <c r="D9" s="53"/>
      <c r="E9" s="53"/>
      <c r="F9" s="53"/>
      <c r="G9" s="54"/>
      <c r="H9" s="55"/>
    </row>
    <row r="10" ht="24.75" customHeight="1" spans="1:8">
      <c r="A10" s="52"/>
      <c r="B10" s="53"/>
      <c r="C10" s="53"/>
      <c r="D10" s="53"/>
      <c r="E10" s="53"/>
      <c r="F10" s="53"/>
      <c r="G10" s="53"/>
      <c r="H10" s="56"/>
    </row>
    <row r="11" ht="24.75" customHeight="1" spans="1:8">
      <c r="A11" s="52"/>
      <c r="B11" s="53"/>
      <c r="C11" s="53"/>
      <c r="D11" s="53"/>
      <c r="E11" s="53"/>
      <c r="F11" s="53"/>
      <c r="G11" s="53"/>
      <c r="H11" s="56"/>
    </row>
    <row r="12" ht="24.75" customHeight="1" spans="1:8">
      <c r="A12" s="52"/>
      <c r="B12" s="53"/>
      <c r="C12" s="53"/>
      <c r="D12" s="53"/>
      <c r="E12" s="53"/>
      <c r="F12" s="53"/>
      <c r="G12" s="53"/>
      <c r="H12" s="56"/>
    </row>
    <row r="13" ht="24.75" customHeight="1" spans="1:8">
      <c r="A13" s="52"/>
      <c r="B13" s="53"/>
      <c r="C13" s="53"/>
      <c r="D13" s="53"/>
      <c r="E13" s="53"/>
      <c r="F13" s="53"/>
      <c r="G13" s="53"/>
      <c r="H13" s="56"/>
    </row>
  </sheetData>
  <sheetProtection formatCells="0" formatColumns="0" formatRows="0"/>
  <mergeCells count="9">
    <mergeCell ref="A2:H2"/>
    <mergeCell ref="B4:F4"/>
    <mergeCell ref="E5:F5"/>
    <mergeCell ref="A4:A6"/>
    <mergeCell ref="B5:B6"/>
    <mergeCell ref="C5:C6"/>
    <mergeCell ref="D5:D6"/>
    <mergeCell ref="G4:G6"/>
    <mergeCell ref="H4:H6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orientation="landscape" horizontalDpi="300" verticalDpi="300"/>
  <headerFooter alignWithMargins="0"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6"/>
  <sheetViews>
    <sheetView showGridLines="0" showZeros="0" topLeftCell="A16" workbookViewId="0">
      <selection activeCell="E11" sqref="E11"/>
    </sheetView>
  </sheetViews>
  <sheetFormatPr defaultColWidth="9" defaultRowHeight="12.75" customHeight="1" outlineLevelCol="6"/>
  <cols>
    <col min="1" max="1" width="8" style="1" customWidth="1"/>
    <col min="2" max="2" width="32.4285714285714" style="1" customWidth="1"/>
    <col min="3" max="5" width="17.8571428571429" style="1" customWidth="1"/>
    <col min="6" max="7" width="6.85714285714286" style="1" customWidth="1"/>
    <col min="8" max="16384" width="9.14285714285714" style="3"/>
  </cols>
  <sheetData>
    <row r="1" ht="24.95" customHeight="1" spans="1:2">
      <c r="A1" s="22" t="s">
        <v>28</v>
      </c>
      <c r="B1" s="23"/>
    </row>
    <row r="2" ht="24.95" customHeight="1" spans="1:5">
      <c r="A2" s="4" t="s">
        <v>270</v>
      </c>
      <c r="B2" s="4"/>
      <c r="C2" s="4"/>
      <c r="D2" s="4"/>
      <c r="E2" s="4"/>
    </row>
    <row r="3" ht="24.95" customHeight="1" spans="5:5">
      <c r="E3" s="5" t="s">
        <v>30</v>
      </c>
    </row>
    <row r="4" ht="24.95" customHeight="1" spans="1:5">
      <c r="A4" s="6" t="s">
        <v>271</v>
      </c>
      <c r="B4" s="7" t="s">
        <v>33</v>
      </c>
      <c r="C4" s="7" t="s">
        <v>87</v>
      </c>
      <c r="D4" s="7" t="s">
        <v>84</v>
      </c>
      <c r="E4" s="8" t="s">
        <v>85</v>
      </c>
    </row>
    <row r="5" ht="19.5" customHeight="1" spans="1:5">
      <c r="A5" s="6" t="s">
        <v>86</v>
      </c>
      <c r="B5" s="7" t="s">
        <v>86</v>
      </c>
      <c r="C5" s="7">
        <v>1</v>
      </c>
      <c r="D5" s="7">
        <v>2</v>
      </c>
      <c r="E5" s="8">
        <v>3</v>
      </c>
    </row>
    <row r="6" s="12" customFormat="1" ht="24.95" customHeight="1" spans="1:7">
      <c r="A6" s="6">
        <f>ROW()-5</f>
        <v>1</v>
      </c>
      <c r="B6" s="24" t="s">
        <v>87</v>
      </c>
      <c r="C6" s="25">
        <f>SUM(C7:C29)</f>
        <v>756209</v>
      </c>
      <c r="D6" s="26">
        <f>SUM(D7:D29)</f>
        <v>756209</v>
      </c>
      <c r="E6" s="27"/>
      <c r="F6" s="2"/>
      <c r="G6" s="2"/>
    </row>
    <row r="7" ht="24.95" customHeight="1" spans="1:5">
      <c r="A7" s="6">
        <f t="shared" ref="A7:A36" si="0">ROW()-5</f>
        <v>2</v>
      </c>
      <c r="B7" s="28" t="s">
        <v>189</v>
      </c>
      <c r="C7" s="29">
        <v>50850</v>
      </c>
      <c r="D7" s="29">
        <v>50850</v>
      </c>
      <c r="E7" s="29"/>
    </row>
    <row r="8" ht="24.95" customHeight="1" spans="1:5">
      <c r="A8" s="6">
        <f t="shared" si="0"/>
        <v>3</v>
      </c>
      <c r="B8" s="28" t="s">
        <v>191</v>
      </c>
      <c r="C8" s="29">
        <v>18585</v>
      </c>
      <c r="D8" s="29">
        <v>18585</v>
      </c>
      <c r="E8" s="29"/>
    </row>
    <row r="9" ht="24.95" customHeight="1" spans="1:5">
      <c r="A9" s="6">
        <f t="shared" si="0"/>
        <v>4</v>
      </c>
      <c r="B9" s="28" t="s">
        <v>193</v>
      </c>
      <c r="C9" s="29"/>
      <c r="D9" s="29"/>
      <c r="E9" s="29"/>
    </row>
    <row r="10" ht="24.95" customHeight="1" spans="1:5">
      <c r="A10" s="6">
        <f t="shared" si="0"/>
        <v>5</v>
      </c>
      <c r="B10" s="28" t="s">
        <v>197</v>
      </c>
      <c r="C10" s="29">
        <v>5967</v>
      </c>
      <c r="D10" s="29">
        <v>5967</v>
      </c>
      <c r="E10" s="29"/>
    </row>
    <row r="11" ht="24.95" customHeight="1" spans="1:5">
      <c r="A11" s="6">
        <f t="shared" si="0"/>
        <v>6</v>
      </c>
      <c r="B11" s="28" t="s">
        <v>199</v>
      </c>
      <c r="C11" s="29">
        <v>28458</v>
      </c>
      <c r="D11" s="29">
        <v>28458</v>
      </c>
      <c r="E11" s="29"/>
    </row>
    <row r="12" ht="24.95" customHeight="1" spans="1:5">
      <c r="A12" s="6">
        <f t="shared" si="0"/>
        <v>7</v>
      </c>
      <c r="B12" s="28" t="s">
        <v>201</v>
      </c>
      <c r="C12" s="29">
        <v>25650</v>
      </c>
      <c r="D12" s="29">
        <v>25650</v>
      </c>
      <c r="E12" s="29"/>
    </row>
    <row r="13" ht="24.95" customHeight="1" spans="1:5">
      <c r="A13" s="6">
        <f t="shared" si="0"/>
        <v>8</v>
      </c>
      <c r="B13" s="28" t="s">
        <v>203</v>
      </c>
      <c r="C13" s="29"/>
      <c r="D13" s="29"/>
      <c r="E13" s="29"/>
    </row>
    <row r="14" ht="24.95" customHeight="1" spans="1:5">
      <c r="A14" s="6">
        <f t="shared" si="0"/>
        <v>9</v>
      </c>
      <c r="B14" s="28" t="s">
        <v>205</v>
      </c>
      <c r="C14" s="29"/>
      <c r="D14" s="29"/>
      <c r="E14" s="29"/>
    </row>
    <row r="15" ht="24.95" customHeight="1" spans="1:5">
      <c r="A15" s="6">
        <f t="shared" si="0"/>
        <v>10</v>
      </c>
      <c r="B15" s="28" t="s">
        <v>207</v>
      </c>
      <c r="C15" s="29">
        <v>133920</v>
      </c>
      <c r="D15" s="29">
        <v>133920</v>
      </c>
      <c r="E15" s="29"/>
    </row>
    <row r="16" ht="24.95" customHeight="1" spans="1:5">
      <c r="A16" s="6">
        <f t="shared" si="0"/>
        <v>11</v>
      </c>
      <c r="B16" s="28" t="s">
        <v>209</v>
      </c>
      <c r="C16" s="29"/>
      <c r="D16" s="29"/>
      <c r="E16" s="29"/>
    </row>
    <row r="17" ht="24.95" customHeight="1" spans="1:5">
      <c r="A17" s="6">
        <f t="shared" si="0"/>
        <v>12</v>
      </c>
      <c r="B17" s="28" t="s">
        <v>211</v>
      </c>
      <c r="C17" s="29">
        <v>25290</v>
      </c>
      <c r="D17" s="29">
        <v>25290</v>
      </c>
      <c r="E17" s="29"/>
    </row>
    <row r="18" ht="24.95" customHeight="1" spans="1:5">
      <c r="A18" s="6">
        <f t="shared" si="0"/>
        <v>13</v>
      </c>
      <c r="B18" s="28" t="s">
        <v>213</v>
      </c>
      <c r="C18" s="29"/>
      <c r="D18" s="29"/>
      <c r="E18" s="29"/>
    </row>
    <row r="19" ht="24.95" customHeight="1" spans="1:5">
      <c r="A19" s="6">
        <f t="shared" si="0"/>
        <v>14</v>
      </c>
      <c r="B19" s="28" t="s">
        <v>215</v>
      </c>
      <c r="C19" s="29">
        <v>20925</v>
      </c>
      <c r="D19" s="29">
        <v>20925</v>
      </c>
      <c r="E19" s="29"/>
    </row>
    <row r="20" ht="24.95" customHeight="1" spans="1:5">
      <c r="A20" s="6">
        <f t="shared" si="0"/>
        <v>15</v>
      </c>
      <c r="B20" s="28" t="s">
        <v>217</v>
      </c>
      <c r="C20" s="29">
        <v>18630</v>
      </c>
      <c r="D20" s="29">
        <v>18630</v>
      </c>
      <c r="E20" s="29"/>
    </row>
    <row r="21" ht="24.95" customHeight="1" spans="1:5">
      <c r="A21" s="6">
        <f t="shared" si="0"/>
        <v>16</v>
      </c>
      <c r="B21" s="28" t="s">
        <v>219</v>
      </c>
      <c r="C21" s="29">
        <v>6116</v>
      </c>
      <c r="D21" s="29">
        <v>6116</v>
      </c>
      <c r="E21" s="29"/>
    </row>
    <row r="22" ht="24.95" customHeight="1" spans="1:5">
      <c r="A22" s="6">
        <f t="shared" si="0"/>
        <v>17</v>
      </c>
      <c r="B22" s="28" t="s">
        <v>227</v>
      </c>
      <c r="C22" s="29"/>
      <c r="D22" s="29"/>
      <c r="E22" s="29"/>
    </row>
    <row r="23" ht="24.95" customHeight="1" spans="1:5">
      <c r="A23" s="6">
        <v>18</v>
      </c>
      <c r="B23" s="28" t="s">
        <v>221</v>
      </c>
      <c r="C23" s="29">
        <v>14400</v>
      </c>
      <c r="D23" s="29">
        <v>14400</v>
      </c>
      <c r="E23" s="29"/>
    </row>
    <row r="24" ht="24.95" customHeight="1" spans="1:5">
      <c r="A24" s="6">
        <f t="shared" ref="A24:A31" si="1">ROW()-5</f>
        <v>19</v>
      </c>
      <c r="B24" s="28" t="s">
        <v>229</v>
      </c>
      <c r="C24" s="29"/>
      <c r="D24" s="29"/>
      <c r="E24" s="29"/>
    </row>
    <row r="25" ht="24.95" customHeight="1" spans="1:5">
      <c r="A25" s="6">
        <f t="shared" si="1"/>
        <v>20</v>
      </c>
      <c r="B25" s="28" t="s">
        <v>231</v>
      </c>
      <c r="C25" s="29">
        <v>37347</v>
      </c>
      <c r="D25" s="29">
        <v>37347</v>
      </c>
      <c r="E25" s="29"/>
    </row>
    <row r="26" ht="24.95" customHeight="1" spans="1:5">
      <c r="A26" s="6">
        <f t="shared" si="1"/>
        <v>21</v>
      </c>
      <c r="B26" s="28" t="s">
        <v>233</v>
      </c>
      <c r="C26" s="29">
        <v>42487</v>
      </c>
      <c r="D26" s="29">
        <v>42487</v>
      </c>
      <c r="E26" s="29"/>
    </row>
    <row r="27" ht="24.95" customHeight="1" spans="1:5">
      <c r="A27" s="6">
        <f t="shared" si="1"/>
        <v>22</v>
      </c>
      <c r="B27" s="28" t="s">
        <v>235</v>
      </c>
      <c r="C27" s="29"/>
      <c r="D27" s="29"/>
      <c r="E27" s="29"/>
    </row>
    <row r="28" ht="24.95" customHeight="1" spans="1:5">
      <c r="A28" s="6">
        <f t="shared" si="1"/>
        <v>23</v>
      </c>
      <c r="B28" s="28" t="s">
        <v>237</v>
      </c>
      <c r="C28" s="29">
        <v>286800</v>
      </c>
      <c r="D28" s="29">
        <v>286800</v>
      </c>
      <c r="E28" s="29"/>
    </row>
    <row r="29" ht="24.95" customHeight="1" spans="1:5">
      <c r="A29" s="6">
        <f t="shared" si="1"/>
        <v>24</v>
      </c>
      <c r="B29" s="28" t="s">
        <v>241</v>
      </c>
      <c r="C29" s="29">
        <v>40784</v>
      </c>
      <c r="D29" s="29">
        <v>40784</v>
      </c>
      <c r="E29" s="29"/>
    </row>
    <row r="30" ht="24.95" customHeight="1" spans="1:5">
      <c r="A30" s="6">
        <f t="shared" si="1"/>
        <v>25</v>
      </c>
      <c r="B30" s="28" t="s">
        <v>272</v>
      </c>
      <c r="C30" s="30"/>
      <c r="D30" s="30"/>
      <c r="E30" s="30"/>
    </row>
    <row r="31" ht="24.95" customHeight="1" spans="1:5">
      <c r="A31" s="6">
        <f t="shared" si="1"/>
        <v>26</v>
      </c>
      <c r="B31" s="28" t="s">
        <v>273</v>
      </c>
      <c r="C31" s="30"/>
      <c r="D31" s="30"/>
      <c r="E31" s="30"/>
    </row>
    <row r="32" customHeight="1" spans="1:6">
      <c r="A32" s="31"/>
      <c r="B32" s="31"/>
      <c r="C32" s="31"/>
      <c r="D32" s="31"/>
      <c r="E32" s="31"/>
      <c r="F32"/>
    </row>
    <row r="33" ht="27.75" customHeight="1" spans="1:6">
      <c r="A33" s="32"/>
      <c r="B33"/>
      <c r="C33"/>
      <c r="D33"/>
      <c r="E33"/>
      <c r="F33"/>
    </row>
    <row r="35" customHeight="1" spans="1:7">
      <c r="A35"/>
      <c r="B35"/>
      <c r="C35"/>
      <c r="D35"/>
      <c r="E35"/>
      <c r="F35"/>
      <c r="G35"/>
    </row>
    <row r="36" customHeight="1" spans="1:7">
      <c r="A36"/>
      <c r="B36"/>
      <c r="C36"/>
      <c r="D36"/>
      <c r="E36"/>
      <c r="F36"/>
      <c r="G36"/>
    </row>
  </sheetData>
  <sheetProtection formatCells="0" formatColumns="0" formatRows="0"/>
  <mergeCells count="1">
    <mergeCell ref="A2:E2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showGridLines="0" showZeros="0" workbookViewId="0">
      <selection activeCell="D12" sqref="D12"/>
    </sheetView>
  </sheetViews>
  <sheetFormatPr defaultColWidth="9" defaultRowHeight="12.75" customHeight="1" outlineLevelRow="7"/>
  <cols>
    <col min="1" max="1" width="60.7142857142857" style="1" customWidth="1"/>
    <col min="2" max="2" width="22.1428571428571" style="1" customWidth="1"/>
    <col min="3" max="3" width="2.85714285714286" style="1" customWidth="1"/>
    <col min="4" max="14" width="9.14285714285714" style="1"/>
    <col min="15" max="16384" width="9.14285714285714" style="3"/>
  </cols>
  <sheetData>
    <row r="1" ht="13.5" customHeight="1" spans="1:14">
      <c r="A1" s="13" t="s">
        <v>28</v>
      </c>
      <c r="B1"/>
      <c r="C1"/>
      <c r="D1"/>
      <c r="E1"/>
      <c r="F1"/>
      <c r="G1"/>
      <c r="H1"/>
      <c r="I1"/>
      <c r="J1"/>
      <c r="K1"/>
      <c r="L1"/>
      <c r="M1"/>
      <c r="N1"/>
    </row>
    <row r="2" ht="32.25" customHeight="1" spans="1:14">
      <c r="A2" s="4" t="s">
        <v>274</v>
      </c>
      <c r="B2" s="4"/>
      <c r="C2"/>
      <c r="D2"/>
      <c r="E2"/>
      <c r="F2"/>
      <c r="G2"/>
      <c r="H2"/>
      <c r="I2"/>
      <c r="J2"/>
      <c r="K2"/>
      <c r="L2"/>
      <c r="M2"/>
      <c r="N2"/>
    </row>
    <row r="3" ht="15" customHeight="1" spans="1:14">
      <c r="A3"/>
      <c r="B3" s="5" t="s">
        <v>30</v>
      </c>
      <c r="C3"/>
      <c r="D3"/>
      <c r="E3"/>
      <c r="F3"/>
      <c r="G3"/>
      <c r="H3"/>
      <c r="I3"/>
      <c r="J3"/>
      <c r="K3"/>
      <c r="L3"/>
      <c r="M3"/>
      <c r="N3"/>
    </row>
    <row r="4" ht="15" customHeight="1" spans="1:14">
      <c r="A4" s="14" t="s">
        <v>275</v>
      </c>
      <c r="B4" s="15" t="s">
        <v>34</v>
      </c>
      <c r="C4"/>
      <c r="D4"/>
      <c r="E4"/>
      <c r="F4"/>
      <c r="G4"/>
      <c r="H4"/>
      <c r="I4"/>
      <c r="J4"/>
      <c r="K4"/>
      <c r="L4"/>
      <c r="M4"/>
      <c r="N4"/>
    </row>
    <row r="5" ht="15" customHeight="1" spans="1:14">
      <c r="A5" s="16"/>
      <c r="B5" s="17"/>
      <c r="C5"/>
      <c r="D5"/>
      <c r="E5"/>
      <c r="F5"/>
      <c r="G5"/>
      <c r="H5"/>
      <c r="I5"/>
      <c r="J5"/>
      <c r="K5"/>
      <c r="L5"/>
      <c r="M5"/>
      <c r="N5"/>
    </row>
    <row r="6" s="12" customFormat="1" ht="26.25" customHeight="1" spans="1:14">
      <c r="A6" s="18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ht="13.5" customHeight="1" spans="1:14">
      <c r="A7"/>
      <c r="B7"/>
      <c r="C7"/>
      <c r="D7"/>
      <c r="E7"/>
      <c r="F7"/>
      <c r="G7"/>
      <c r="H7"/>
      <c r="I7"/>
      <c r="J7"/>
      <c r="K7"/>
      <c r="L7"/>
      <c r="M7"/>
      <c r="N7"/>
    </row>
    <row r="8" ht="18.75" customHeight="1" spans="1:14">
      <c r="A8" s="21"/>
      <c r="B8"/>
      <c r="C8"/>
      <c r="D8"/>
      <c r="E8"/>
      <c r="F8"/>
      <c r="G8"/>
      <c r="H8"/>
      <c r="I8"/>
      <c r="J8"/>
      <c r="K8"/>
      <c r="L8"/>
      <c r="M8"/>
      <c r="N8"/>
    </row>
  </sheetData>
  <sheetProtection formatCells="0" formatColumns="0" formatRows="0"/>
  <mergeCells count="3">
    <mergeCell ref="A2:B2"/>
    <mergeCell ref="A4:A5"/>
    <mergeCell ref="B4:B5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511805555555556" footer="0.511805555555556"/>
  <pageSetup paperSize="9" fitToHeight="100" orientation="portrait" horizontalDpi="300" verticalDpi="300"/>
  <headerFooter alignWithMargins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"/>
  <sheetViews>
    <sheetView showGridLines="0" showZeros="0" tabSelected="1" workbookViewId="0">
      <selection activeCell="D19" sqref="D19"/>
    </sheetView>
  </sheetViews>
  <sheetFormatPr defaultColWidth="9" defaultRowHeight="12.75" customHeight="1" outlineLevelRow="6"/>
  <cols>
    <col min="1" max="1" width="41.8571428571429" style="1" customWidth="1"/>
    <col min="2" max="2" width="20.2857142857143" style="1" customWidth="1"/>
    <col min="3" max="3" width="26.5714285714286" style="1" customWidth="1"/>
    <col min="4" max="4" width="25.2857142857143" style="1" customWidth="1"/>
    <col min="5" max="5" width="22.2857142857143" style="1" customWidth="1"/>
    <col min="6" max="7" width="6.85714285714286" style="1" customWidth="1"/>
    <col min="8" max="16384" width="9.14285714285714" style="3"/>
  </cols>
  <sheetData>
    <row r="1" ht="24.75" customHeight="1" spans="1:13">
      <c r="A1"/>
      <c r="B1"/>
      <c r="C1"/>
      <c r="D1"/>
      <c r="E1"/>
      <c r="F1"/>
      <c r="G1"/>
      <c r="H1"/>
      <c r="I1"/>
      <c r="J1"/>
      <c r="K1"/>
      <c r="L1"/>
      <c r="M1"/>
    </row>
    <row r="2" ht="24.75" customHeight="1" spans="1:13">
      <c r="A2" s="4" t="s">
        <v>276</v>
      </c>
      <c r="B2" s="4"/>
      <c r="C2" s="4"/>
      <c r="D2" s="4"/>
      <c r="E2" s="4"/>
      <c r="F2"/>
      <c r="G2"/>
      <c r="H2"/>
      <c r="I2"/>
      <c r="J2"/>
      <c r="K2"/>
      <c r="L2"/>
      <c r="M2"/>
    </row>
    <row r="3" ht="24.75" customHeight="1" spans="1:13">
      <c r="A3"/>
      <c r="B3"/>
      <c r="C3"/>
      <c r="D3"/>
      <c r="E3" s="5" t="s">
        <v>30</v>
      </c>
      <c r="F3"/>
      <c r="G3"/>
      <c r="H3"/>
      <c r="I3"/>
      <c r="J3"/>
      <c r="K3"/>
      <c r="L3"/>
      <c r="M3"/>
    </row>
    <row r="4" ht="24.75" customHeight="1" spans="1:13">
      <c r="A4" s="6" t="s">
        <v>135</v>
      </c>
      <c r="B4" s="7" t="s">
        <v>87</v>
      </c>
      <c r="C4" s="7" t="s">
        <v>277</v>
      </c>
      <c r="D4" s="7" t="s">
        <v>278</v>
      </c>
      <c r="E4" s="8" t="s">
        <v>279</v>
      </c>
      <c r="F4"/>
      <c r="G4"/>
      <c r="H4"/>
      <c r="I4"/>
      <c r="J4"/>
      <c r="K4"/>
      <c r="L4"/>
      <c r="M4"/>
    </row>
    <row r="5" s="1" customFormat="1" ht="24.75" customHeight="1" spans="1:13">
      <c r="A5" s="6" t="s">
        <v>86</v>
      </c>
      <c r="B5" s="7">
        <v>1</v>
      </c>
      <c r="C5" s="7">
        <v>4</v>
      </c>
      <c r="D5" s="7">
        <v>4</v>
      </c>
      <c r="E5" s="8">
        <v>4</v>
      </c>
      <c r="H5" s="3"/>
      <c r="I5" s="3"/>
      <c r="J5" s="3"/>
      <c r="K5" s="3"/>
      <c r="L5" s="3"/>
      <c r="M5" s="3"/>
    </row>
    <row r="6" s="2" customFormat="1" ht="24.75" customHeight="1" spans="1:13">
      <c r="A6" s="9" t="s">
        <v>139</v>
      </c>
      <c r="B6" s="10"/>
      <c r="C6" s="10"/>
      <c r="D6" s="10"/>
      <c r="E6" s="11"/>
      <c r="H6" s="12"/>
      <c r="I6" s="12"/>
      <c r="J6" s="12"/>
      <c r="K6" s="12"/>
      <c r="L6" s="12"/>
      <c r="M6" s="12"/>
    </row>
    <row r="7" s="1" customFormat="1" customHeight="1" spans="1:13">
      <c r="A7" s="3"/>
      <c r="H7" s="3"/>
      <c r="I7" s="3"/>
      <c r="J7" s="3"/>
      <c r="K7" s="3"/>
      <c r="L7" s="3"/>
      <c r="M7" s="3"/>
    </row>
  </sheetData>
  <sheetProtection formatCells="0" formatColumns="0" formatRows="0"/>
  <mergeCells count="1">
    <mergeCell ref="A2:E2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showGridLines="0" showZeros="0" workbookViewId="0">
      <selection activeCell="A1" sqref="A1"/>
    </sheetView>
  </sheetViews>
  <sheetFormatPr defaultColWidth="9" defaultRowHeight="12.75" customHeight="1" outlineLevelCol="3"/>
  <cols>
    <col min="1" max="1" width="9.14285714285714" style="1"/>
    <col min="2" max="2" width="65.2857142857143" style="1" customWidth="1"/>
    <col min="3" max="3" width="45.7142857142857" style="1" customWidth="1"/>
    <col min="4" max="4" width="9.14285714285714" style="1"/>
    <col min="5" max="16384" width="9.14285714285714" style="3"/>
  </cols>
  <sheetData>
    <row r="1" ht="24.75" customHeight="1" spans="1:4">
      <c r="A1"/>
      <c r="B1"/>
      <c r="C1"/>
      <c r="D1"/>
    </row>
    <row r="2" ht="24.75" customHeight="1" spans="1:4">
      <c r="A2"/>
      <c r="B2" s="4" t="s">
        <v>8</v>
      </c>
      <c r="C2" s="4"/>
      <c r="D2"/>
    </row>
    <row r="3" ht="24.75" customHeight="1" spans="1:4">
      <c r="A3"/>
      <c r="B3" s="157"/>
      <c r="C3"/>
      <c r="D3"/>
    </row>
    <row r="4" ht="24.75" customHeight="1" spans="1:4">
      <c r="A4"/>
      <c r="B4" s="158" t="s">
        <v>9</v>
      </c>
      <c r="C4" s="159" t="s">
        <v>10</v>
      </c>
      <c r="D4"/>
    </row>
    <row r="5" ht="24.75" customHeight="1" spans="1:4">
      <c r="A5"/>
      <c r="B5" s="160" t="s">
        <v>11</v>
      </c>
      <c r="C5" s="161"/>
      <c r="D5"/>
    </row>
    <row r="6" ht="24.75" customHeight="1" spans="1:4">
      <c r="A6"/>
      <c r="B6" s="160" t="s">
        <v>12</v>
      </c>
      <c r="C6" s="161" t="s">
        <v>13</v>
      </c>
      <c r="D6"/>
    </row>
    <row r="7" ht="24.75" customHeight="1" spans="1:4">
      <c r="A7"/>
      <c r="B7" s="160" t="s">
        <v>14</v>
      </c>
      <c r="C7" s="161" t="s">
        <v>15</v>
      </c>
      <c r="D7"/>
    </row>
    <row r="8" ht="24.75" customHeight="1" spans="1:4">
      <c r="A8"/>
      <c r="B8" s="160" t="s">
        <v>16</v>
      </c>
      <c r="C8" s="161"/>
      <c r="D8"/>
    </row>
    <row r="9" ht="24.75" customHeight="1" spans="1:4">
      <c r="A9"/>
      <c r="B9" s="160" t="s">
        <v>17</v>
      </c>
      <c r="C9" s="161" t="s">
        <v>18</v>
      </c>
      <c r="D9"/>
    </row>
    <row r="10" ht="24.75" customHeight="1" spans="1:4">
      <c r="A10"/>
      <c r="B10" s="160" t="s">
        <v>19</v>
      </c>
      <c r="C10" s="161" t="s">
        <v>20</v>
      </c>
      <c r="D10"/>
    </row>
    <row r="11" ht="24.75" customHeight="1" spans="1:4">
      <c r="A11"/>
      <c r="B11" s="162" t="s">
        <v>21</v>
      </c>
      <c r="C11" s="161" t="s">
        <v>22</v>
      </c>
      <c r="D11"/>
    </row>
    <row r="12" ht="24.75" customHeight="1" spans="1:4">
      <c r="A12"/>
      <c r="B12" s="163" t="s">
        <v>23</v>
      </c>
      <c r="C12" s="164" t="s">
        <v>24</v>
      </c>
      <c r="D12"/>
    </row>
    <row r="13" ht="24.75" customHeight="1" spans="1:4">
      <c r="A13"/>
      <c r="B13" s="163" t="s">
        <v>25</v>
      </c>
      <c r="C13" s="165"/>
      <c r="D13"/>
    </row>
    <row r="14" ht="24.75" customHeight="1" spans="1:4">
      <c r="A14"/>
      <c r="B14" s="163" t="s">
        <v>26</v>
      </c>
      <c r="C14" s="165"/>
      <c r="D14"/>
    </row>
    <row r="15" ht="24.75" customHeight="1" spans="1:4">
      <c r="A15"/>
      <c r="B15" s="166" t="s">
        <v>27</v>
      </c>
      <c r="C15" s="167"/>
      <c r="D15"/>
    </row>
    <row r="16" ht="24.75" customHeight="1" spans="1:4">
      <c r="A16"/>
      <c r="B16"/>
      <c r="C16"/>
      <c r="D16"/>
    </row>
    <row r="17" ht="24.75" customHeight="1" spans="1:4">
      <c r="A17"/>
      <c r="B17"/>
      <c r="C17"/>
      <c r="D17"/>
    </row>
    <row r="18" ht="24.75" customHeight="1" spans="1:4">
      <c r="A18"/>
      <c r="B18"/>
      <c r="C18"/>
      <c r="D18"/>
    </row>
    <row r="19" ht="24.75" customHeight="1" spans="1:4">
      <c r="A19"/>
      <c r="B19"/>
      <c r="C19"/>
      <c r="D19"/>
    </row>
    <row r="20" ht="24.75" customHeight="1" spans="1:4">
      <c r="A20"/>
      <c r="B20"/>
      <c r="C20"/>
      <c r="D20"/>
    </row>
    <row r="21" ht="24.75" customHeight="1" spans="1:4">
      <c r="A21"/>
      <c r="B21"/>
      <c r="C21"/>
      <c r="D21"/>
    </row>
    <row r="22" ht="24.75" customHeight="1" spans="1:4">
      <c r="A22"/>
      <c r="B22"/>
      <c r="C22"/>
      <c r="D22"/>
    </row>
  </sheetData>
  <sheetProtection formatCells="0" formatColumns="0" formatRows="0"/>
  <mergeCells count="1">
    <mergeCell ref="B2:C2"/>
  </mergeCells>
  <hyperlinks>
    <hyperlink ref="B5" location="'1'!A1" display="（1）部门收支总体情况表"/>
    <hyperlink ref="B6" location="'2'!A1" display="（2）部门收入总体情况表"/>
    <hyperlink ref="B7" location="'3'!A1" display="（3）部门支出总体情况表"/>
    <hyperlink ref="B8" location="'4'!A1" display="（4）财政拨款收支总体情况表"/>
    <hyperlink ref="B9" location="'5'!A1" display="（5）财政拨款支出表"/>
    <hyperlink ref="B10" location="'6'!A1" display="（6）一般公共预算支出情况表"/>
    <hyperlink ref="B11" location="'7'!A1" display="（7）一般公共预算基本支出情况表"/>
    <hyperlink ref="B12" location="'8'!A1" display="（8）一般公共预算“三公”经费、会议费、培训费安排表"/>
    <hyperlink ref="B13" location="'9'!A1" display="（9）一般公共预算机关运行经费"/>
    <hyperlink ref="B14" location="'10'!Print_Titles" display="（10）政府性基金预算支出情况表"/>
    <hyperlink ref="B15" location="'11'!Print_Titles" display="（11）部门管理转移支付表"/>
  </hyperlinks>
  <pageMargins left="0.979166666666667" right="0.979166666666667" top="0.979166666666667" bottom="0.979166666666667" header="0.5" footer="0.5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7"/>
  <sheetViews>
    <sheetView showGridLines="0" showZeros="0" topLeftCell="A13" workbookViewId="0">
      <selection activeCell="D25" sqref="D25"/>
    </sheetView>
  </sheetViews>
  <sheetFormatPr defaultColWidth="9" defaultRowHeight="12.75" customHeight="1" outlineLevelCol="3"/>
  <cols>
    <col min="1" max="1" width="29.7142857142857" style="133" customWidth="1"/>
    <col min="2" max="2" width="17.5714285714286" style="133" customWidth="1"/>
    <col min="3" max="3" width="28.5714285714286" style="133" customWidth="1"/>
    <col min="4" max="4" width="15.5714285714286" style="133" customWidth="1"/>
    <col min="5" max="16384" width="9.14285714285714" style="134"/>
  </cols>
  <sheetData>
    <row r="1" ht="24.75" customHeight="1" spans="1:1">
      <c r="A1" s="135" t="s">
        <v>28</v>
      </c>
    </row>
    <row r="2" ht="24.75" customHeight="1" spans="1:4">
      <c r="A2" s="136" t="s">
        <v>29</v>
      </c>
      <c r="B2" s="136"/>
      <c r="C2" s="136"/>
      <c r="D2" s="136"/>
    </row>
    <row r="3" ht="24.75" customHeight="1" spans="1:4">
      <c r="A3" s="137"/>
      <c r="B3" s="138"/>
      <c r="C3" s="139"/>
      <c r="D3" s="140" t="s">
        <v>30</v>
      </c>
    </row>
    <row r="4" ht="24.75" customHeight="1" spans="1:4">
      <c r="A4" s="141" t="s">
        <v>31</v>
      </c>
      <c r="B4" s="142"/>
      <c r="C4" s="142" t="s">
        <v>32</v>
      </c>
      <c r="D4" s="143"/>
    </row>
    <row r="5" ht="24.75" customHeight="1" spans="1:4">
      <c r="A5" s="141" t="s">
        <v>33</v>
      </c>
      <c r="B5" s="142" t="s">
        <v>34</v>
      </c>
      <c r="C5" s="142" t="s">
        <v>33</v>
      </c>
      <c r="D5" s="143" t="s">
        <v>34</v>
      </c>
    </row>
    <row r="6" s="132" customFormat="1" ht="24.75" customHeight="1" spans="1:4">
      <c r="A6" s="129" t="s">
        <v>35</v>
      </c>
      <c r="B6" s="144">
        <v>6736919</v>
      </c>
      <c r="C6" s="145" t="s">
        <v>36</v>
      </c>
      <c r="D6" s="102">
        <v>5521391</v>
      </c>
    </row>
    <row r="7" s="132" customFormat="1" ht="24.75" customHeight="1" spans="1:4">
      <c r="A7" s="129" t="s">
        <v>37</v>
      </c>
      <c r="B7" s="146">
        <v>0</v>
      </c>
      <c r="C7" s="147" t="s">
        <v>38</v>
      </c>
      <c r="D7" s="102"/>
    </row>
    <row r="8" s="132" customFormat="1" ht="24.75" customHeight="1" spans="1:4">
      <c r="A8" s="130" t="s">
        <v>39</v>
      </c>
      <c r="B8" s="146">
        <v>0</v>
      </c>
      <c r="C8" s="147" t="s">
        <v>40</v>
      </c>
      <c r="D8" s="102"/>
    </row>
    <row r="9" s="132" customFormat="1" ht="24.75" customHeight="1" spans="1:4">
      <c r="A9" s="129" t="s">
        <v>41</v>
      </c>
      <c r="B9" s="146">
        <v>0</v>
      </c>
      <c r="C9" s="147" t="s">
        <v>42</v>
      </c>
      <c r="D9" s="102"/>
    </row>
    <row r="10" s="132" customFormat="1" ht="24.75" customHeight="1" spans="1:4">
      <c r="A10" s="129" t="s">
        <v>43</v>
      </c>
      <c r="B10" s="146">
        <v>0</v>
      </c>
      <c r="C10" s="147" t="s">
        <v>44</v>
      </c>
      <c r="D10" s="102"/>
    </row>
    <row r="11" s="132" customFormat="1" ht="24.75" customHeight="1" spans="1:4">
      <c r="A11" s="130" t="s">
        <v>45</v>
      </c>
      <c r="B11" s="146">
        <v>0</v>
      </c>
      <c r="C11" s="147" t="s">
        <v>46</v>
      </c>
      <c r="D11" s="98"/>
    </row>
    <row r="12" s="132" customFormat="1" ht="24.75" customHeight="1" spans="1:4">
      <c r="A12" s="130" t="s">
        <v>47</v>
      </c>
      <c r="B12" s="146">
        <v>0</v>
      </c>
      <c r="C12" s="147" t="s">
        <v>48</v>
      </c>
      <c r="D12" s="98"/>
    </row>
    <row r="13" s="132" customFormat="1" ht="24.75" customHeight="1" spans="1:4">
      <c r="A13" s="129" t="s">
        <v>49</v>
      </c>
      <c r="B13" s="146">
        <v>0</v>
      </c>
      <c r="C13" s="147" t="s">
        <v>50</v>
      </c>
      <c r="D13" s="102">
        <v>508259</v>
      </c>
    </row>
    <row r="14" s="132" customFormat="1" ht="24.75" customHeight="1" spans="1:4">
      <c r="A14" s="129" t="s">
        <v>51</v>
      </c>
      <c r="B14" s="146">
        <v>0</v>
      </c>
      <c r="C14" s="147" t="s">
        <v>52</v>
      </c>
      <c r="D14" s="102"/>
    </row>
    <row r="15" s="132" customFormat="1" ht="24.75" customHeight="1" spans="1:4">
      <c r="A15" s="130"/>
      <c r="B15" s="148"/>
      <c r="C15" s="147" t="s">
        <v>53</v>
      </c>
      <c r="D15" s="102">
        <v>334948</v>
      </c>
    </row>
    <row r="16" s="132" customFormat="1" ht="24.75" customHeight="1" spans="1:4">
      <c r="A16" s="130"/>
      <c r="B16" s="148"/>
      <c r="C16" s="147" t="s">
        <v>54</v>
      </c>
      <c r="D16" s="149"/>
    </row>
    <row r="17" s="132" customFormat="1" ht="24.75" customHeight="1" spans="1:4">
      <c r="A17" s="129"/>
      <c r="B17" s="148"/>
      <c r="C17" s="147" t="s">
        <v>55</v>
      </c>
      <c r="D17" s="102"/>
    </row>
    <row r="18" s="132" customFormat="1" ht="24.75" customHeight="1" spans="1:4">
      <c r="A18" s="129"/>
      <c r="B18" s="148"/>
      <c r="C18" s="147" t="s">
        <v>56</v>
      </c>
      <c r="D18" s="102">
        <v>0</v>
      </c>
    </row>
    <row r="19" s="132" customFormat="1" ht="24.75" customHeight="1" spans="1:4">
      <c r="A19" s="129"/>
      <c r="B19" s="148"/>
      <c r="C19" s="147" t="s">
        <v>57</v>
      </c>
      <c r="D19" s="102">
        <v>0</v>
      </c>
    </row>
    <row r="20" s="132" customFormat="1" ht="24.75" customHeight="1" spans="1:4">
      <c r="A20" s="129"/>
      <c r="B20" s="148"/>
      <c r="C20" s="147" t="s">
        <v>58</v>
      </c>
      <c r="D20" s="102">
        <v>0</v>
      </c>
    </row>
    <row r="21" s="132" customFormat="1" ht="24.75" customHeight="1" spans="1:4">
      <c r="A21" s="129"/>
      <c r="B21" s="148"/>
      <c r="C21" s="147" t="s">
        <v>59</v>
      </c>
      <c r="D21" s="102">
        <v>0</v>
      </c>
    </row>
    <row r="22" s="132" customFormat="1" ht="24.75" customHeight="1" spans="1:4">
      <c r="A22" s="129"/>
      <c r="B22" s="148"/>
      <c r="C22" s="147" t="s">
        <v>60</v>
      </c>
      <c r="D22" s="102">
        <v>0</v>
      </c>
    </row>
    <row r="23" s="132" customFormat="1" ht="24.75" customHeight="1" spans="1:4">
      <c r="A23" s="129"/>
      <c r="B23" s="148"/>
      <c r="C23" s="147" t="s">
        <v>61</v>
      </c>
      <c r="D23" s="102">
        <v>0</v>
      </c>
    </row>
    <row r="24" s="132" customFormat="1" ht="24.75" customHeight="1" spans="1:4">
      <c r="A24" s="129"/>
      <c r="B24" s="148"/>
      <c r="C24" s="147" t="s">
        <v>62</v>
      </c>
      <c r="D24" s="102">
        <v>0</v>
      </c>
    </row>
    <row r="25" s="132" customFormat="1" ht="24.75" customHeight="1" spans="1:4">
      <c r="A25" s="129"/>
      <c r="B25" s="148"/>
      <c r="C25" s="147" t="s">
        <v>63</v>
      </c>
      <c r="D25" s="102">
        <v>372321</v>
      </c>
    </row>
    <row r="26" s="132" customFormat="1" ht="24.75" customHeight="1" spans="1:4">
      <c r="A26" s="129"/>
      <c r="B26" s="148"/>
      <c r="C26" s="147" t="s">
        <v>64</v>
      </c>
      <c r="D26" s="102"/>
    </row>
    <row r="27" s="132" customFormat="1" ht="24.75" customHeight="1" spans="1:4">
      <c r="A27" s="129"/>
      <c r="B27" s="148"/>
      <c r="C27" s="147" t="s">
        <v>65</v>
      </c>
      <c r="D27" s="102"/>
    </row>
    <row r="28" s="132" customFormat="1" ht="24.75" customHeight="1" spans="1:4">
      <c r="A28" s="129"/>
      <c r="B28" s="148"/>
      <c r="C28" s="147" t="s">
        <v>66</v>
      </c>
      <c r="D28" s="150"/>
    </row>
    <row r="29" s="132" customFormat="1" ht="24.75" customHeight="1" spans="1:4">
      <c r="A29" s="129"/>
      <c r="B29" s="148"/>
      <c r="C29" s="147" t="s">
        <v>67</v>
      </c>
      <c r="D29" s="150"/>
    </row>
    <row r="30" s="132" customFormat="1" ht="24.75" customHeight="1" spans="1:4">
      <c r="A30" s="129"/>
      <c r="B30" s="148"/>
      <c r="C30" s="147" t="s">
        <v>68</v>
      </c>
      <c r="D30" s="150"/>
    </row>
    <row r="31" s="132" customFormat="1" ht="24.75" customHeight="1" spans="1:4">
      <c r="A31" s="129"/>
      <c r="B31" s="148"/>
      <c r="C31" s="147" t="s">
        <v>69</v>
      </c>
      <c r="D31" s="150"/>
    </row>
    <row r="32" s="132" customFormat="1" ht="24.75" customHeight="1" spans="1:4">
      <c r="A32" s="129"/>
      <c r="B32" s="148"/>
      <c r="C32" s="147" t="s">
        <v>70</v>
      </c>
      <c r="D32" s="150"/>
    </row>
    <row r="33" s="132" customFormat="1" ht="24.75" customHeight="1" spans="1:4">
      <c r="A33" s="129"/>
      <c r="B33" s="148"/>
      <c r="C33" s="147" t="s">
        <v>71</v>
      </c>
      <c r="D33" s="150"/>
    </row>
    <row r="34" s="132" customFormat="1" ht="24.75" customHeight="1" spans="1:4">
      <c r="A34" s="129"/>
      <c r="B34" s="148"/>
      <c r="C34" s="147" t="s">
        <v>72</v>
      </c>
      <c r="D34" s="151"/>
    </row>
    <row r="35" ht="24.75" customHeight="1" spans="1:4">
      <c r="A35" s="152"/>
      <c r="B35" s="153"/>
      <c r="C35" s="154"/>
      <c r="D35" s="155"/>
    </row>
    <row r="36" s="132" customFormat="1" ht="24.75" customHeight="1" spans="1:4">
      <c r="A36" s="156" t="s">
        <v>73</v>
      </c>
      <c r="B36" s="146">
        <v>6736919</v>
      </c>
      <c r="C36" s="148" t="s">
        <v>74</v>
      </c>
      <c r="D36" s="98">
        <v>6736919</v>
      </c>
    </row>
    <row r="37" ht="27" customHeight="1"/>
  </sheetData>
  <sheetProtection formatCells="0" formatColumns="0" formatRows="0"/>
  <mergeCells count="3">
    <mergeCell ref="A2:D2"/>
    <mergeCell ref="A4:B4"/>
    <mergeCell ref="C4:D4"/>
  </mergeCells>
  <hyperlinks>
    <hyperlink ref="A1" location="目录!A1" display="返回"/>
    <hyperlink ref="C1" location="目录!A1"/>
  </hyperlinks>
  <printOptions horizontalCentered="1"/>
  <pageMargins left="0.590277777777778" right="0.590277777777778" top="0.590277777777778" bottom="0.590277777777778" header="0.511805555555556" footer="0.393055555555556"/>
  <pageSetup paperSize="9" fitToHeight="100" orientation="portrait" horizontalDpi="300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39"/>
  <sheetViews>
    <sheetView showGridLines="0" showZeros="0" workbookViewId="0">
      <selection activeCell="B19" sqref="B19"/>
    </sheetView>
  </sheetViews>
  <sheetFormatPr defaultColWidth="9.14285714285714" defaultRowHeight="12.75" customHeight="1" outlineLevelCol="2"/>
  <cols>
    <col min="1" max="1" width="44.8571428571429" style="2" customWidth="1"/>
    <col min="2" max="2" width="29.8571428571429" style="2" customWidth="1"/>
    <col min="3" max="3" width="31.2857142857143" style="2" customWidth="1"/>
    <col min="4" max="16384" width="9.14285714285714" style="120"/>
  </cols>
  <sheetData>
    <row r="1" s="120" customFormat="1" ht="24.75" customHeight="1" spans="1:3">
      <c r="A1" s="121" t="s">
        <v>28</v>
      </c>
      <c r="B1" s="2"/>
      <c r="C1" s="2"/>
    </row>
    <row r="2" s="120" customFormat="1" ht="24.75" customHeight="1" spans="1:3">
      <c r="A2" s="122" t="s">
        <v>75</v>
      </c>
      <c r="B2" s="122"/>
      <c r="C2" s="2"/>
    </row>
    <row r="3" s="120" customFormat="1" ht="24.75" customHeight="1" spans="1:3">
      <c r="A3" s="123"/>
      <c r="B3" s="124"/>
      <c r="C3" s="2"/>
    </row>
    <row r="4" s="120" customFormat="1" ht="24" customHeight="1" spans="1:3">
      <c r="A4" s="125" t="s">
        <v>33</v>
      </c>
      <c r="B4" s="126" t="s">
        <v>34</v>
      </c>
      <c r="C4" s="2"/>
    </row>
    <row r="5" s="120" customFormat="1" ht="24.75" customHeight="1" spans="1:3">
      <c r="A5" s="127" t="s">
        <v>35</v>
      </c>
      <c r="B5" s="98">
        <v>6736919</v>
      </c>
      <c r="C5" s="2"/>
    </row>
    <row r="6" s="120" customFormat="1" ht="24.75" customHeight="1" spans="1:3">
      <c r="A6" s="127" t="s">
        <v>76</v>
      </c>
      <c r="B6" s="98">
        <v>6736919</v>
      </c>
      <c r="C6" s="2"/>
    </row>
    <row r="7" s="120" customFormat="1" ht="24.75" customHeight="1" spans="1:3">
      <c r="A7" s="127" t="s">
        <v>77</v>
      </c>
      <c r="B7" s="128"/>
      <c r="C7" s="2"/>
    </row>
    <row r="8" s="120" customFormat="1" ht="24.75" customHeight="1" spans="1:3">
      <c r="A8" s="127" t="s">
        <v>78</v>
      </c>
      <c r="B8" s="128"/>
      <c r="C8" s="2"/>
    </row>
    <row r="9" s="120" customFormat="1" ht="24.75" customHeight="1" spans="1:3">
      <c r="A9" s="127" t="s">
        <v>79</v>
      </c>
      <c r="B9" s="128"/>
      <c r="C9" s="2"/>
    </row>
    <row r="10" s="120" customFormat="1" ht="24.75" customHeight="1" spans="1:3">
      <c r="A10" s="127" t="s">
        <v>78</v>
      </c>
      <c r="B10" s="128"/>
      <c r="C10" s="2"/>
    </row>
    <row r="11" s="120" customFormat="1" ht="24.75" customHeight="1" spans="1:3">
      <c r="A11" s="129" t="s">
        <v>37</v>
      </c>
      <c r="B11" s="128"/>
      <c r="C11" s="2"/>
    </row>
    <row r="12" s="120" customFormat="1" ht="24.75" customHeight="1" spans="1:3">
      <c r="A12" s="130" t="s">
        <v>39</v>
      </c>
      <c r="B12" s="128"/>
      <c r="C12" s="2"/>
    </row>
    <row r="13" s="120" customFormat="1" ht="24.75" customHeight="1" spans="1:3">
      <c r="A13" s="129" t="s">
        <v>41</v>
      </c>
      <c r="B13" s="128"/>
      <c r="C13" s="2"/>
    </row>
    <row r="14" s="120" customFormat="1" ht="24.75" customHeight="1" spans="1:3">
      <c r="A14" s="129" t="s">
        <v>43</v>
      </c>
      <c r="B14" s="128"/>
      <c r="C14" s="2"/>
    </row>
    <row r="15" s="120" customFormat="1" ht="24.75" customHeight="1" spans="1:3">
      <c r="A15" s="130" t="s">
        <v>45</v>
      </c>
      <c r="B15" s="128"/>
      <c r="C15" s="2"/>
    </row>
    <row r="16" s="120" customFormat="1" ht="24.75" customHeight="1" spans="1:3">
      <c r="A16" s="130" t="s">
        <v>47</v>
      </c>
      <c r="B16" s="128"/>
      <c r="C16" s="2"/>
    </row>
    <row r="17" s="120" customFormat="1" ht="24.75" customHeight="1" spans="1:3">
      <c r="A17" s="129" t="s">
        <v>49</v>
      </c>
      <c r="B17" s="128"/>
      <c r="C17" s="2"/>
    </row>
    <row r="18" s="120" customFormat="1" ht="24.75" customHeight="1" spans="1:3">
      <c r="A18" s="129" t="s">
        <v>51</v>
      </c>
      <c r="B18" s="128"/>
      <c r="C18" s="2"/>
    </row>
    <row r="19" s="120" customFormat="1" ht="24.75" customHeight="1" spans="1:3">
      <c r="A19" s="127" t="s">
        <v>80</v>
      </c>
      <c r="B19" s="98">
        <v>6736919</v>
      </c>
      <c r="C19" s="2"/>
    </row>
    <row r="20" s="120" customFormat="1" customHeight="1" spans="1:3">
      <c r="A20" s="2"/>
      <c r="B20" s="2"/>
      <c r="C20" s="2"/>
    </row>
    <row r="21" s="120" customFormat="1" ht="24.75" customHeight="1" spans="1:3">
      <c r="A21" s="131"/>
      <c r="B21" s="131"/>
      <c r="C21" s="2"/>
    </row>
    <row r="22" s="120" customFormat="1" customHeight="1" spans="1:3">
      <c r="A22" s="2"/>
      <c r="B22" s="2"/>
      <c r="C22" s="2"/>
    </row>
    <row r="23" s="120" customFormat="1" customHeight="1" spans="1:3">
      <c r="A23" s="2"/>
      <c r="B23" s="2"/>
      <c r="C23" s="2"/>
    </row>
    <row r="24" s="120" customFormat="1" customHeight="1" spans="1:3">
      <c r="A24" s="2"/>
      <c r="B24" s="2"/>
      <c r="C24" s="2"/>
    </row>
    <row r="25" s="120" customFormat="1" customHeight="1" spans="1:3">
      <c r="A25" s="2"/>
      <c r="B25" s="2"/>
      <c r="C25" s="2"/>
    </row>
    <row r="26" s="120" customFormat="1" customHeight="1" spans="1:3">
      <c r="A26" s="2"/>
      <c r="B26" s="2"/>
      <c r="C26" s="2"/>
    </row>
    <row r="27" s="120" customFormat="1" customHeight="1" spans="1:3">
      <c r="A27" s="2"/>
      <c r="B27" s="2"/>
      <c r="C27" s="2"/>
    </row>
    <row r="28" s="120" customFormat="1" customHeight="1" spans="1:3">
      <c r="A28" s="2"/>
      <c r="B28" s="2"/>
      <c r="C28" s="2"/>
    </row>
    <row r="29" s="120" customFormat="1" customHeight="1" spans="1:3">
      <c r="A29" s="2"/>
      <c r="B29" s="2"/>
      <c r="C29" s="2"/>
    </row>
    <row r="30" s="120" customFormat="1" customHeight="1" spans="1:3">
      <c r="A30" s="2"/>
      <c r="B30" s="2"/>
      <c r="C30" s="2"/>
    </row>
    <row r="31" s="120" customFormat="1" customHeight="1" spans="1:3">
      <c r="A31" s="2"/>
      <c r="B31" s="2"/>
      <c r="C31" s="2"/>
    </row>
    <row r="32" s="120" customFormat="1" customHeight="1" spans="1:3">
      <c r="A32" s="2"/>
      <c r="B32" s="2"/>
      <c r="C32" s="2"/>
    </row>
    <row r="33" s="120" customFormat="1" customHeight="1" spans="1:3">
      <c r="A33" s="2"/>
      <c r="B33" s="2"/>
      <c r="C33" s="2"/>
    </row>
    <row r="34" s="120" customFormat="1" customHeight="1" spans="1:3">
      <c r="A34" s="2"/>
      <c r="B34" s="2"/>
      <c r="C34" s="2"/>
    </row>
    <row r="35" s="120" customFormat="1" customHeight="1" spans="1:3">
      <c r="A35" s="2"/>
      <c r="B35" s="2"/>
      <c r="C35" s="2"/>
    </row>
    <row r="36" s="120" customFormat="1" customHeight="1" spans="1:3">
      <c r="A36" s="2"/>
      <c r="B36" s="2"/>
      <c r="C36" s="2"/>
    </row>
    <row r="37" s="120" customFormat="1" customHeight="1" spans="1:3">
      <c r="A37" s="2"/>
      <c r="B37" s="2"/>
      <c r="C37" s="2"/>
    </row>
    <row r="38" s="120" customFormat="1" customHeight="1" spans="1:3">
      <c r="A38" s="2"/>
      <c r="B38" s="2"/>
      <c r="C38" s="2"/>
    </row>
    <row r="39" s="120" customFormat="1" ht="13.5" spans="1:3">
      <c r="A39" s="2"/>
      <c r="B39" s="2"/>
      <c r="C39" s="2"/>
    </row>
  </sheetData>
  <sheetProtection formatCells="0" formatColumns="0" formatRows="0"/>
  <mergeCells count="1">
    <mergeCell ref="A2:B2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511805555555556" footer="0.393055555555556"/>
  <pageSetup paperSize="9" fitToHeight="100" orientation="portrait" horizontalDpi="300" verticalDpi="300"/>
  <headerFooter alignWithMargins="0">
    <oddFooter>&amp;C第 &amp;P 页，共 &amp;N 页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6"/>
  <sheetViews>
    <sheetView showGridLines="0" showZeros="0" workbookViewId="0">
      <selection activeCell="D7" sqref="D7"/>
    </sheetView>
  </sheetViews>
  <sheetFormatPr defaultColWidth="9" defaultRowHeight="12.75" customHeight="1" outlineLevelCol="5"/>
  <cols>
    <col min="1" max="1" width="40.4285714285714" style="1" customWidth="1"/>
    <col min="2" max="4" width="17.2857142857143" style="1" customWidth="1"/>
    <col min="5" max="6" width="6.85714285714286" style="1" customWidth="1"/>
    <col min="7" max="16384" width="9.14285714285714" style="3"/>
  </cols>
  <sheetData>
    <row r="1" ht="24.75" customHeight="1" spans="1:1">
      <c r="A1" s="22" t="s">
        <v>28</v>
      </c>
    </row>
    <row r="2" ht="24.75" customHeight="1" spans="1:4">
      <c r="A2" s="111" t="s">
        <v>81</v>
      </c>
      <c r="B2" s="111"/>
      <c r="C2" s="111"/>
      <c r="D2" s="111"/>
    </row>
    <row r="3" ht="24.75" customHeight="1" spans="1:4">
      <c r="A3" s="96"/>
      <c r="B3" s="96"/>
      <c r="D3" s="1" t="s">
        <v>30</v>
      </c>
    </row>
    <row r="4" ht="24.75" customHeight="1" spans="1:4">
      <c r="A4" s="6" t="s">
        <v>82</v>
      </c>
      <c r="B4" s="6" t="s">
        <v>83</v>
      </c>
      <c r="C4" s="7" t="s">
        <v>84</v>
      </c>
      <c r="D4" s="8" t="s">
        <v>85</v>
      </c>
    </row>
    <row r="5" ht="24.75" customHeight="1" spans="1:4">
      <c r="A5" s="6" t="s">
        <v>86</v>
      </c>
      <c r="B5" s="6">
        <v>1</v>
      </c>
      <c r="C5" s="7">
        <v>2</v>
      </c>
      <c r="D5" s="8">
        <v>3</v>
      </c>
    </row>
    <row r="6" s="12" customFormat="1" ht="29.25" customHeight="1" spans="1:6">
      <c r="A6" s="112" t="s">
        <v>87</v>
      </c>
      <c r="B6" s="80">
        <v>6736919</v>
      </c>
      <c r="C6" s="113">
        <v>5360119</v>
      </c>
      <c r="D6" s="114">
        <v>1376800</v>
      </c>
      <c r="E6" s="2"/>
      <c r="F6" s="2"/>
    </row>
    <row r="7" ht="29.25" customHeight="1" spans="1:4">
      <c r="A7" s="82" t="s">
        <v>88</v>
      </c>
      <c r="B7" s="70">
        <v>4144591</v>
      </c>
      <c r="C7" s="70">
        <v>4144591</v>
      </c>
      <c r="D7" s="8"/>
    </row>
    <row r="8" ht="29.25" customHeight="1" spans="1:4">
      <c r="A8" s="82" t="s">
        <v>89</v>
      </c>
      <c r="B8" s="70">
        <v>1176800</v>
      </c>
      <c r="C8" s="70"/>
      <c r="D8" s="83">
        <v>1176800</v>
      </c>
    </row>
    <row r="9" ht="29.25" customHeight="1" spans="1:4">
      <c r="A9" s="82" t="s">
        <v>90</v>
      </c>
      <c r="B9" s="70">
        <v>200000</v>
      </c>
      <c r="C9" s="70"/>
      <c r="D9" s="83">
        <v>200000</v>
      </c>
    </row>
    <row r="10" ht="29.25" customHeight="1" spans="1:4">
      <c r="A10" s="82" t="s">
        <v>91</v>
      </c>
      <c r="B10" s="70">
        <v>11831</v>
      </c>
      <c r="C10" s="70">
        <v>11831</v>
      </c>
      <c r="D10" s="83"/>
    </row>
    <row r="11" ht="29.25" customHeight="1" spans="1:4">
      <c r="A11" s="82" t="s">
        <v>92</v>
      </c>
      <c r="B11" s="70">
        <v>496428</v>
      </c>
      <c r="C11" s="70">
        <v>496428</v>
      </c>
      <c r="D11" s="8"/>
    </row>
    <row r="12" ht="29.25" customHeight="1" spans="1:4">
      <c r="A12" s="82" t="s">
        <v>93</v>
      </c>
      <c r="B12" s="70">
        <v>231203</v>
      </c>
      <c r="C12" s="70">
        <v>231203</v>
      </c>
      <c r="D12" s="8"/>
    </row>
    <row r="13" ht="29.25" customHeight="1" spans="1:4">
      <c r="A13" s="82" t="s">
        <v>94</v>
      </c>
      <c r="B13" s="70">
        <v>103745</v>
      </c>
      <c r="C13" s="70">
        <v>103745</v>
      </c>
      <c r="D13" s="8"/>
    </row>
    <row r="14" ht="29.25" customHeight="1" spans="1:4">
      <c r="A14" s="82" t="s">
        <v>95</v>
      </c>
      <c r="B14" s="70">
        <v>372321</v>
      </c>
      <c r="C14" s="70">
        <v>372321</v>
      </c>
      <c r="D14" s="8"/>
    </row>
    <row r="15" ht="29.25" customHeight="1" spans="1:4">
      <c r="A15" s="115"/>
      <c r="B15" s="116"/>
      <c r="C15" s="117"/>
      <c r="D15" s="83"/>
    </row>
    <row r="16" ht="29.25" customHeight="1" spans="1:4">
      <c r="A16" s="115"/>
      <c r="B16" s="116"/>
      <c r="C16" s="117"/>
      <c r="D16" s="118"/>
    </row>
    <row r="17" ht="29.25" customHeight="1" spans="1:4">
      <c r="A17" s="115"/>
      <c r="B17" s="116"/>
      <c r="C17" s="117"/>
      <c r="D17" s="118"/>
    </row>
    <row r="18" ht="29.25" customHeight="1" spans="1:4">
      <c r="A18" s="112"/>
      <c r="B18" s="119"/>
      <c r="C18" s="113"/>
      <c r="D18" s="114"/>
    </row>
    <row r="19" ht="29.25" customHeight="1" spans="1:4">
      <c r="A19" s="115"/>
      <c r="B19" s="116"/>
      <c r="C19" s="117"/>
      <c r="D19" s="118"/>
    </row>
    <row r="20" ht="29.25" customHeight="1" spans="1:4">
      <c r="A20" s="112"/>
      <c r="B20" s="119"/>
      <c r="C20" s="113"/>
      <c r="D20" s="114"/>
    </row>
    <row r="21" ht="29.25" customHeight="1" spans="1:4">
      <c r="A21" s="115"/>
      <c r="B21" s="116"/>
      <c r="C21" s="117"/>
      <c r="D21" s="118"/>
    </row>
    <row r="22" ht="29.25" customHeight="1" spans="1:4">
      <c r="A22" s="112"/>
      <c r="B22" s="119"/>
      <c r="C22" s="113"/>
      <c r="D22" s="114"/>
    </row>
    <row r="23" ht="29.25" customHeight="1" spans="1:4">
      <c r="A23" s="112"/>
      <c r="B23" s="119"/>
      <c r="C23" s="113"/>
      <c r="D23" s="114"/>
    </row>
    <row r="24" ht="29.25" customHeight="1" spans="1:4">
      <c r="A24" s="115"/>
      <c r="B24" s="116"/>
      <c r="C24" s="117"/>
      <c r="D24" s="118"/>
    </row>
    <row r="25" ht="29.25" customHeight="1" spans="1:4">
      <c r="A25" s="115"/>
      <c r="B25" s="116"/>
      <c r="C25" s="117"/>
      <c r="D25" s="118"/>
    </row>
    <row r="26" ht="29.25" customHeight="1" spans="1:4">
      <c r="A26" s="115"/>
      <c r="B26" s="116"/>
      <c r="C26" s="117"/>
      <c r="D26" s="118"/>
    </row>
  </sheetData>
  <sheetProtection formatCells="0" formatColumns="0" formatRows="0"/>
  <mergeCells count="1">
    <mergeCell ref="A2:D2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scale="99" fitToHeight="100" orientation="portrait" horizontalDpi="300" verticalDpi="300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U35"/>
  <sheetViews>
    <sheetView showGridLines="0" showZeros="0" topLeftCell="A22" workbookViewId="0">
      <selection activeCell="B35" sqref="B35"/>
    </sheetView>
  </sheetViews>
  <sheetFormatPr defaultColWidth="9" defaultRowHeight="12.75" customHeight="1"/>
  <cols>
    <col min="1" max="1" width="33.1428571428571" style="1" customWidth="1"/>
    <col min="2" max="2" width="24.5714285714286" style="1" customWidth="1"/>
    <col min="3" max="3" width="29" style="1" customWidth="1"/>
    <col min="4" max="4" width="22.5714285714286" style="1" customWidth="1"/>
    <col min="5" max="99" width="9" style="1" customWidth="1"/>
    <col min="100" max="16384" width="9.14285714285714" style="3"/>
  </cols>
  <sheetData>
    <row r="1" ht="25.5" customHeight="1" spans="1:98">
      <c r="A1" s="22" t="s">
        <v>28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</row>
    <row r="2" ht="25.5" customHeight="1" spans="1:98">
      <c r="A2" s="91" t="s">
        <v>96</v>
      </c>
      <c r="B2" s="91"/>
      <c r="C2" s="91"/>
      <c r="D2" s="91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</row>
    <row r="3" ht="16.5" customHeight="1" spans="2:98">
      <c r="B3" s="93"/>
      <c r="C3" s="9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</row>
    <row r="4" ht="25.5" customHeight="1" spans="1:98">
      <c r="A4" s="6" t="s">
        <v>97</v>
      </c>
      <c r="B4" s="8"/>
      <c r="C4" s="95" t="s">
        <v>98</v>
      </c>
      <c r="D4" s="9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</row>
    <row r="5" ht="25.5" customHeight="1" spans="1:98">
      <c r="A5" s="6" t="s">
        <v>33</v>
      </c>
      <c r="B5" s="7" t="s">
        <v>34</v>
      </c>
      <c r="C5" s="59" t="s">
        <v>33</v>
      </c>
      <c r="D5" s="96" t="s">
        <v>87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="12" customFormat="1" ht="25.5" customHeight="1" spans="1:99">
      <c r="A6" s="97" t="s">
        <v>99</v>
      </c>
      <c r="B6" s="98">
        <v>6736919</v>
      </c>
      <c r="C6" s="99" t="s">
        <v>100</v>
      </c>
      <c r="D6" s="98">
        <v>6736919</v>
      </c>
      <c r="E6" s="100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2"/>
    </row>
    <row r="7" s="12" customFormat="1" ht="25.5" customHeight="1" spans="1:99">
      <c r="A7" s="97" t="s">
        <v>101</v>
      </c>
      <c r="B7" s="98">
        <v>6736919</v>
      </c>
      <c r="C7" s="99" t="s">
        <v>102</v>
      </c>
      <c r="D7" s="102">
        <v>5521391</v>
      </c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BS7" s="101"/>
      <c r="BT7" s="101"/>
      <c r="BU7" s="101"/>
      <c r="BV7" s="101"/>
      <c r="BW7" s="101"/>
      <c r="BX7" s="101"/>
      <c r="BY7" s="101"/>
      <c r="BZ7" s="101"/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2"/>
    </row>
    <row r="8" s="12" customFormat="1" ht="25.5" customHeight="1" spans="1:99">
      <c r="A8" s="97" t="s">
        <v>103</v>
      </c>
      <c r="B8" s="103"/>
      <c r="C8" s="99" t="s">
        <v>104</v>
      </c>
      <c r="D8" s="30"/>
      <c r="E8" s="100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101"/>
      <c r="BR8" s="101"/>
      <c r="BS8" s="101"/>
      <c r="BT8" s="101"/>
      <c r="BU8" s="101"/>
      <c r="BV8" s="101"/>
      <c r="BW8" s="101"/>
      <c r="BX8" s="101"/>
      <c r="BY8" s="101"/>
      <c r="BZ8" s="101"/>
      <c r="CA8" s="101"/>
      <c r="CB8" s="101"/>
      <c r="CC8" s="101"/>
      <c r="CD8" s="101"/>
      <c r="CE8" s="101"/>
      <c r="CF8" s="101"/>
      <c r="CG8" s="101"/>
      <c r="CH8" s="101"/>
      <c r="CI8" s="101"/>
      <c r="CJ8" s="101"/>
      <c r="CK8" s="101"/>
      <c r="CL8" s="101"/>
      <c r="CM8" s="101"/>
      <c r="CN8" s="101"/>
      <c r="CO8" s="101"/>
      <c r="CP8" s="101"/>
      <c r="CQ8" s="101"/>
      <c r="CR8" s="101"/>
      <c r="CS8" s="101"/>
      <c r="CT8" s="101"/>
      <c r="CU8" s="2"/>
    </row>
    <row r="9" s="12" customFormat="1" ht="25.5" customHeight="1" spans="1:99">
      <c r="A9" s="97" t="s">
        <v>105</v>
      </c>
      <c r="B9" s="103"/>
      <c r="C9" s="99" t="s">
        <v>106</v>
      </c>
      <c r="D9" s="30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2"/>
    </row>
    <row r="10" s="12" customFormat="1" ht="25.5" customHeight="1" spans="1:99">
      <c r="A10" s="97"/>
      <c r="B10" s="104"/>
      <c r="C10" s="99" t="s">
        <v>107</v>
      </c>
      <c r="D10" s="30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01"/>
      <c r="BS10" s="101"/>
      <c r="BT10" s="101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E10" s="101"/>
      <c r="CF10" s="101"/>
      <c r="CG10" s="101"/>
      <c r="CH10" s="101"/>
      <c r="CI10" s="101"/>
      <c r="CJ10" s="101"/>
      <c r="CK10" s="101"/>
      <c r="CL10" s="101"/>
      <c r="CM10" s="101"/>
      <c r="CN10" s="101"/>
      <c r="CO10" s="101"/>
      <c r="CP10" s="101"/>
      <c r="CQ10" s="101"/>
      <c r="CR10" s="101"/>
      <c r="CS10" s="101"/>
      <c r="CT10" s="101"/>
      <c r="CU10" s="2"/>
    </row>
    <row r="11" s="12" customFormat="1" ht="25.5" customHeight="1" spans="1:99">
      <c r="A11" s="97"/>
      <c r="B11" s="104"/>
      <c r="C11" s="99" t="s">
        <v>108</v>
      </c>
      <c r="D11" s="30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01"/>
      <c r="BS11" s="101"/>
      <c r="BT11" s="10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1"/>
      <c r="CG11" s="101"/>
      <c r="CH11" s="101"/>
      <c r="CI11" s="101"/>
      <c r="CJ11" s="101"/>
      <c r="CK11" s="101"/>
      <c r="CL11" s="101"/>
      <c r="CM11" s="101"/>
      <c r="CN11" s="101"/>
      <c r="CO11" s="101"/>
      <c r="CP11" s="101"/>
      <c r="CQ11" s="101"/>
      <c r="CR11" s="101"/>
      <c r="CS11" s="101"/>
      <c r="CT11" s="101"/>
      <c r="CU11" s="2"/>
    </row>
    <row r="12" s="12" customFormat="1" ht="25.5" customHeight="1" spans="1:99">
      <c r="A12" s="97"/>
      <c r="B12" s="104"/>
      <c r="C12" s="99" t="s">
        <v>109</v>
      </c>
      <c r="D12" s="30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2"/>
    </row>
    <row r="13" s="12" customFormat="1" ht="25.5" customHeight="1" spans="1:99">
      <c r="A13" s="105"/>
      <c r="B13" s="106"/>
      <c r="C13" s="99" t="s">
        <v>110</v>
      </c>
      <c r="D13" s="30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  <c r="CU13" s="2"/>
    </row>
    <row r="14" s="12" customFormat="1" ht="25.5" customHeight="1" spans="1:99">
      <c r="A14" s="105"/>
      <c r="B14" s="107"/>
      <c r="C14" s="99" t="s">
        <v>111</v>
      </c>
      <c r="D14" s="102">
        <v>508259</v>
      </c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2"/>
    </row>
    <row r="15" s="12" customFormat="1" ht="25.5" customHeight="1" spans="1:99">
      <c r="A15" s="105"/>
      <c r="B15" s="106"/>
      <c r="C15" s="99" t="s">
        <v>112</v>
      </c>
      <c r="D15" s="102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01"/>
      <c r="BT15" s="101"/>
      <c r="BU15" s="101"/>
      <c r="BV15" s="101"/>
      <c r="BW15" s="101"/>
      <c r="BX15" s="101"/>
      <c r="BY15" s="101"/>
      <c r="BZ15" s="101"/>
      <c r="CA15" s="101"/>
      <c r="CB15" s="101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01"/>
      <c r="CN15" s="101"/>
      <c r="CO15" s="101"/>
      <c r="CP15" s="101"/>
      <c r="CQ15" s="101"/>
      <c r="CR15" s="101"/>
      <c r="CS15" s="101"/>
      <c r="CT15" s="101"/>
      <c r="CU15" s="2"/>
    </row>
    <row r="16" s="12" customFormat="1" ht="25.5" customHeight="1" spans="1:99">
      <c r="A16" s="105"/>
      <c r="B16" s="106"/>
      <c r="C16" s="99" t="s">
        <v>113</v>
      </c>
      <c r="D16" s="102">
        <v>334948</v>
      </c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101"/>
      <c r="BH16" s="101"/>
      <c r="BI16" s="101"/>
      <c r="BJ16" s="101"/>
      <c r="BK16" s="101"/>
      <c r="BL16" s="101"/>
      <c r="BM16" s="101"/>
      <c r="BN16" s="101"/>
      <c r="BO16" s="101"/>
      <c r="BP16" s="101"/>
      <c r="BQ16" s="101"/>
      <c r="BR16" s="101"/>
      <c r="BS16" s="101"/>
      <c r="BT16" s="101"/>
      <c r="BU16" s="101"/>
      <c r="BV16" s="101"/>
      <c r="BW16" s="101"/>
      <c r="BX16" s="101"/>
      <c r="BY16" s="101"/>
      <c r="BZ16" s="101"/>
      <c r="CA16" s="101"/>
      <c r="CB16" s="101"/>
      <c r="CC16" s="101"/>
      <c r="CD16" s="101"/>
      <c r="CE16" s="101"/>
      <c r="CF16" s="101"/>
      <c r="CG16" s="101"/>
      <c r="CH16" s="101"/>
      <c r="CI16" s="101"/>
      <c r="CJ16" s="101"/>
      <c r="CK16" s="101"/>
      <c r="CL16" s="101"/>
      <c r="CM16" s="101"/>
      <c r="CN16" s="101"/>
      <c r="CO16" s="101"/>
      <c r="CP16" s="101"/>
      <c r="CQ16" s="101"/>
      <c r="CR16" s="101"/>
      <c r="CS16" s="101"/>
      <c r="CT16" s="101"/>
      <c r="CU16" s="2"/>
    </row>
    <row r="17" s="12" customFormat="1" ht="25.5" customHeight="1" spans="1:99">
      <c r="A17" s="105"/>
      <c r="B17" s="106"/>
      <c r="C17" s="99" t="s">
        <v>114</v>
      </c>
      <c r="D17" s="30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1"/>
      <c r="BL17" s="101"/>
      <c r="BM17" s="101"/>
      <c r="BN17" s="101"/>
      <c r="BO17" s="101"/>
      <c r="BP17" s="101"/>
      <c r="BQ17" s="101"/>
      <c r="BR17" s="101"/>
      <c r="BS17" s="101"/>
      <c r="BT17" s="101"/>
      <c r="BU17" s="101"/>
      <c r="BV17" s="101"/>
      <c r="BW17" s="101"/>
      <c r="BX17" s="101"/>
      <c r="BY17" s="101"/>
      <c r="BZ17" s="101"/>
      <c r="CA17" s="101"/>
      <c r="CB17" s="101"/>
      <c r="CC17" s="101"/>
      <c r="CD17" s="101"/>
      <c r="CE17" s="101"/>
      <c r="CF17" s="101"/>
      <c r="CG17" s="101"/>
      <c r="CH17" s="101"/>
      <c r="CI17" s="101"/>
      <c r="CJ17" s="101"/>
      <c r="CK17" s="101"/>
      <c r="CL17" s="101"/>
      <c r="CM17" s="101"/>
      <c r="CN17" s="101"/>
      <c r="CO17" s="101"/>
      <c r="CP17" s="101"/>
      <c r="CQ17" s="101"/>
      <c r="CR17" s="101"/>
      <c r="CS17" s="101"/>
      <c r="CT17" s="101"/>
      <c r="CU17" s="2"/>
    </row>
    <row r="18" s="12" customFormat="1" ht="25.5" customHeight="1" spans="1:99">
      <c r="A18" s="105"/>
      <c r="B18" s="106"/>
      <c r="C18" s="99" t="s">
        <v>115</v>
      </c>
      <c r="D18" s="30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101"/>
      <c r="BB18" s="101"/>
      <c r="BC18" s="101"/>
      <c r="BD18" s="101"/>
      <c r="BE18" s="101"/>
      <c r="BF18" s="101"/>
      <c r="BG18" s="101"/>
      <c r="BH18" s="101"/>
      <c r="BI18" s="101"/>
      <c r="BJ18" s="101"/>
      <c r="BK18" s="101"/>
      <c r="BL18" s="101"/>
      <c r="BM18" s="101"/>
      <c r="BN18" s="101"/>
      <c r="BO18" s="101"/>
      <c r="BP18" s="101"/>
      <c r="BQ18" s="101"/>
      <c r="BR18" s="101"/>
      <c r="BS18" s="101"/>
      <c r="BT18" s="101"/>
      <c r="BU18" s="101"/>
      <c r="BV18" s="101"/>
      <c r="BW18" s="101"/>
      <c r="BX18" s="101"/>
      <c r="BY18" s="101"/>
      <c r="BZ18" s="101"/>
      <c r="CA18" s="101"/>
      <c r="CB18" s="101"/>
      <c r="CC18" s="101"/>
      <c r="CD18" s="101"/>
      <c r="CE18" s="101"/>
      <c r="CF18" s="101"/>
      <c r="CG18" s="101"/>
      <c r="CH18" s="101"/>
      <c r="CI18" s="101"/>
      <c r="CJ18" s="101"/>
      <c r="CK18" s="101"/>
      <c r="CL18" s="101"/>
      <c r="CM18" s="101"/>
      <c r="CN18" s="101"/>
      <c r="CO18" s="101"/>
      <c r="CP18" s="101"/>
      <c r="CQ18" s="101"/>
      <c r="CR18" s="101"/>
      <c r="CS18" s="101"/>
      <c r="CT18" s="101"/>
      <c r="CU18" s="2"/>
    </row>
    <row r="19" s="12" customFormat="1" ht="25.5" customHeight="1" spans="1:99">
      <c r="A19" s="105"/>
      <c r="B19" s="106"/>
      <c r="C19" s="99" t="s">
        <v>116</v>
      </c>
      <c r="D19" s="30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1"/>
      <c r="BP19" s="101"/>
      <c r="BQ19" s="101"/>
      <c r="BR19" s="101"/>
      <c r="BS19" s="101"/>
      <c r="BT19" s="101"/>
      <c r="BU19" s="101"/>
      <c r="BV19" s="101"/>
      <c r="BW19" s="101"/>
      <c r="BX19" s="101"/>
      <c r="BY19" s="101"/>
      <c r="BZ19" s="101"/>
      <c r="CA19" s="101"/>
      <c r="CB19" s="101"/>
      <c r="CC19" s="101"/>
      <c r="CD19" s="101"/>
      <c r="CE19" s="101"/>
      <c r="CF19" s="101"/>
      <c r="CG19" s="101"/>
      <c r="CH19" s="101"/>
      <c r="CI19" s="101"/>
      <c r="CJ19" s="101"/>
      <c r="CK19" s="101"/>
      <c r="CL19" s="101"/>
      <c r="CM19" s="101"/>
      <c r="CN19" s="101"/>
      <c r="CO19" s="101"/>
      <c r="CP19" s="101"/>
      <c r="CQ19" s="101"/>
      <c r="CR19" s="101"/>
      <c r="CS19" s="101"/>
      <c r="CT19" s="101"/>
      <c r="CU19" s="2"/>
    </row>
    <row r="20" s="12" customFormat="1" ht="25.5" customHeight="1" spans="1:99">
      <c r="A20" s="105"/>
      <c r="B20" s="106"/>
      <c r="C20" s="99" t="s">
        <v>117</v>
      </c>
      <c r="D20" s="30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1"/>
      <c r="CL20" s="101"/>
      <c r="CM20" s="101"/>
      <c r="CN20" s="101"/>
      <c r="CO20" s="101"/>
      <c r="CP20" s="101"/>
      <c r="CQ20" s="101"/>
      <c r="CR20" s="101"/>
      <c r="CS20" s="101"/>
      <c r="CT20" s="101"/>
      <c r="CU20" s="2"/>
    </row>
    <row r="21" s="12" customFormat="1" ht="25.5" customHeight="1" spans="1:99">
      <c r="A21" s="105"/>
      <c r="B21" s="106"/>
      <c r="C21" s="99" t="s">
        <v>118</v>
      </c>
      <c r="D21" s="30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  <c r="CD21" s="101"/>
      <c r="CE21" s="101"/>
      <c r="CF21" s="101"/>
      <c r="CG21" s="101"/>
      <c r="CH21" s="101"/>
      <c r="CI21" s="101"/>
      <c r="CJ21" s="101"/>
      <c r="CK21" s="101"/>
      <c r="CL21" s="101"/>
      <c r="CM21" s="101"/>
      <c r="CN21" s="101"/>
      <c r="CO21" s="101"/>
      <c r="CP21" s="101"/>
      <c r="CQ21" s="101"/>
      <c r="CR21" s="101"/>
      <c r="CS21" s="101"/>
      <c r="CT21" s="101"/>
      <c r="CU21" s="2"/>
    </row>
    <row r="22" s="12" customFormat="1" ht="25.5" customHeight="1" spans="1:99">
      <c r="A22" s="105"/>
      <c r="B22" s="106"/>
      <c r="C22" s="99" t="s">
        <v>119</v>
      </c>
      <c r="D22" s="30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  <c r="CD22" s="101"/>
      <c r="CE22" s="101"/>
      <c r="CF22" s="101"/>
      <c r="CG22" s="101"/>
      <c r="CH22" s="101"/>
      <c r="CI22" s="101"/>
      <c r="CJ22" s="101"/>
      <c r="CK22" s="101"/>
      <c r="CL22" s="101"/>
      <c r="CM22" s="101"/>
      <c r="CN22" s="101"/>
      <c r="CO22" s="101"/>
      <c r="CP22" s="101"/>
      <c r="CQ22" s="101"/>
      <c r="CR22" s="101"/>
      <c r="CS22" s="101"/>
      <c r="CT22" s="101"/>
      <c r="CU22" s="2"/>
    </row>
    <row r="23" s="12" customFormat="1" ht="25.5" customHeight="1" spans="1:99">
      <c r="A23" s="105"/>
      <c r="B23" s="106"/>
      <c r="C23" s="99" t="s">
        <v>120</v>
      </c>
      <c r="D23" s="30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  <c r="CD23" s="101"/>
      <c r="CE23" s="101"/>
      <c r="CF23" s="101"/>
      <c r="CG23" s="101"/>
      <c r="CH23" s="101"/>
      <c r="CI23" s="101"/>
      <c r="CJ23" s="101"/>
      <c r="CK23" s="101"/>
      <c r="CL23" s="101"/>
      <c r="CM23" s="101"/>
      <c r="CN23" s="101"/>
      <c r="CO23" s="101"/>
      <c r="CP23" s="101"/>
      <c r="CQ23" s="101"/>
      <c r="CR23" s="101"/>
      <c r="CS23" s="101"/>
      <c r="CT23" s="101"/>
      <c r="CU23" s="2"/>
    </row>
    <row r="24" s="12" customFormat="1" ht="25.5" customHeight="1" spans="1:99">
      <c r="A24" s="105"/>
      <c r="B24" s="106"/>
      <c r="C24" s="99" t="s">
        <v>121</v>
      </c>
      <c r="D24" s="30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  <c r="CD24" s="101"/>
      <c r="CE24" s="101"/>
      <c r="CF24" s="101"/>
      <c r="CG24" s="101"/>
      <c r="CH24" s="101"/>
      <c r="CI24" s="101"/>
      <c r="CJ24" s="101"/>
      <c r="CK24" s="101"/>
      <c r="CL24" s="101"/>
      <c r="CM24" s="101"/>
      <c r="CN24" s="101"/>
      <c r="CO24" s="101"/>
      <c r="CP24" s="101"/>
      <c r="CQ24" s="101"/>
      <c r="CR24" s="101"/>
      <c r="CS24" s="101"/>
      <c r="CT24" s="101"/>
      <c r="CU24" s="2"/>
    </row>
    <row r="25" s="12" customFormat="1" ht="25.5" customHeight="1" spans="1:99">
      <c r="A25" s="105"/>
      <c r="B25" s="106"/>
      <c r="C25" s="99" t="s">
        <v>122</v>
      </c>
      <c r="D25" s="30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  <c r="CD25" s="101"/>
      <c r="CE25" s="101"/>
      <c r="CF25" s="101"/>
      <c r="CG25" s="101"/>
      <c r="CH25" s="101"/>
      <c r="CI25" s="101"/>
      <c r="CJ25" s="101"/>
      <c r="CK25" s="101"/>
      <c r="CL25" s="101"/>
      <c r="CM25" s="101"/>
      <c r="CN25" s="101"/>
      <c r="CO25" s="101"/>
      <c r="CP25" s="101"/>
      <c r="CQ25" s="101"/>
      <c r="CR25" s="101"/>
      <c r="CS25" s="101"/>
      <c r="CT25" s="101"/>
      <c r="CU25" s="2"/>
    </row>
    <row r="26" s="12" customFormat="1" ht="25.5" customHeight="1" spans="1:99">
      <c r="A26" s="105"/>
      <c r="B26" s="106"/>
      <c r="C26" s="99" t="s">
        <v>123</v>
      </c>
      <c r="D26" s="102">
        <v>372321</v>
      </c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  <c r="CD26" s="101"/>
      <c r="CE26" s="101"/>
      <c r="CF26" s="101"/>
      <c r="CG26" s="101"/>
      <c r="CH26" s="101"/>
      <c r="CI26" s="101"/>
      <c r="CJ26" s="101"/>
      <c r="CK26" s="101"/>
      <c r="CL26" s="101"/>
      <c r="CM26" s="101"/>
      <c r="CN26" s="101"/>
      <c r="CO26" s="101"/>
      <c r="CP26" s="101"/>
      <c r="CQ26" s="101"/>
      <c r="CR26" s="101"/>
      <c r="CS26" s="101"/>
      <c r="CT26" s="101"/>
      <c r="CU26" s="2"/>
    </row>
    <row r="27" s="12" customFormat="1" ht="25.5" customHeight="1" spans="1:99">
      <c r="A27" s="105"/>
      <c r="B27" s="106"/>
      <c r="C27" s="99" t="s">
        <v>124</v>
      </c>
      <c r="D27" s="30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  <c r="CD27" s="101"/>
      <c r="CE27" s="101"/>
      <c r="CF27" s="101"/>
      <c r="CG27" s="101"/>
      <c r="CH27" s="101"/>
      <c r="CI27" s="101"/>
      <c r="CJ27" s="101"/>
      <c r="CK27" s="101"/>
      <c r="CL27" s="101"/>
      <c r="CM27" s="101"/>
      <c r="CN27" s="101"/>
      <c r="CO27" s="101"/>
      <c r="CP27" s="101"/>
      <c r="CQ27" s="101"/>
      <c r="CR27" s="101"/>
      <c r="CS27" s="101"/>
      <c r="CT27" s="101"/>
      <c r="CU27" s="2"/>
    </row>
    <row r="28" s="12" customFormat="1" ht="25.5" customHeight="1" spans="1:99">
      <c r="A28" s="105"/>
      <c r="B28" s="106"/>
      <c r="C28" s="99" t="s">
        <v>125</v>
      </c>
      <c r="D28" s="30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  <c r="CD28" s="101"/>
      <c r="CE28" s="101"/>
      <c r="CF28" s="101"/>
      <c r="CG28" s="101"/>
      <c r="CH28" s="101"/>
      <c r="CI28" s="101"/>
      <c r="CJ28" s="101"/>
      <c r="CK28" s="101"/>
      <c r="CL28" s="101"/>
      <c r="CM28" s="101"/>
      <c r="CN28" s="101"/>
      <c r="CO28" s="101"/>
      <c r="CP28" s="101"/>
      <c r="CQ28" s="101"/>
      <c r="CR28" s="101"/>
      <c r="CS28" s="101"/>
      <c r="CT28" s="101"/>
      <c r="CU28" s="2"/>
    </row>
    <row r="29" s="12" customFormat="1" ht="25.5" customHeight="1" spans="1:99">
      <c r="A29" s="105"/>
      <c r="B29" s="106"/>
      <c r="C29" s="99" t="s">
        <v>126</v>
      </c>
      <c r="D29" s="108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  <c r="CD29" s="101"/>
      <c r="CE29" s="101"/>
      <c r="CF29" s="101"/>
      <c r="CG29" s="101"/>
      <c r="CH29" s="101"/>
      <c r="CI29" s="101"/>
      <c r="CJ29" s="101"/>
      <c r="CK29" s="101"/>
      <c r="CL29" s="101"/>
      <c r="CM29" s="101"/>
      <c r="CN29" s="101"/>
      <c r="CO29" s="101"/>
      <c r="CP29" s="101"/>
      <c r="CQ29" s="101"/>
      <c r="CR29" s="101"/>
      <c r="CS29" s="101"/>
      <c r="CT29" s="101"/>
      <c r="CU29" s="2"/>
    </row>
    <row r="30" s="12" customFormat="1" ht="25.5" customHeight="1" spans="1:99">
      <c r="A30" s="105"/>
      <c r="B30" s="106"/>
      <c r="C30" s="99" t="s">
        <v>127</v>
      </c>
      <c r="D30" s="29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  <c r="CD30" s="101"/>
      <c r="CE30" s="101"/>
      <c r="CF30" s="101"/>
      <c r="CG30" s="101"/>
      <c r="CH30" s="101"/>
      <c r="CI30" s="101"/>
      <c r="CJ30" s="101"/>
      <c r="CK30" s="101"/>
      <c r="CL30" s="101"/>
      <c r="CM30" s="101"/>
      <c r="CN30" s="101"/>
      <c r="CO30" s="101"/>
      <c r="CP30" s="101"/>
      <c r="CQ30" s="101"/>
      <c r="CR30" s="101"/>
      <c r="CS30" s="101"/>
      <c r="CT30" s="101"/>
      <c r="CU30" s="2"/>
    </row>
    <row r="31" s="12" customFormat="1" ht="25.5" customHeight="1" spans="1:99">
      <c r="A31" s="105"/>
      <c r="B31" s="106"/>
      <c r="C31" s="99" t="s">
        <v>128</v>
      </c>
      <c r="D31" s="30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  <c r="CH31" s="101"/>
      <c r="CI31" s="101"/>
      <c r="CJ31" s="101"/>
      <c r="CK31" s="101"/>
      <c r="CL31" s="101"/>
      <c r="CM31" s="101"/>
      <c r="CN31" s="101"/>
      <c r="CO31" s="101"/>
      <c r="CP31" s="101"/>
      <c r="CQ31" s="101"/>
      <c r="CR31" s="101"/>
      <c r="CS31" s="101"/>
      <c r="CT31" s="101"/>
      <c r="CU31" s="2"/>
    </row>
    <row r="32" s="12" customFormat="1" ht="25.5" customHeight="1" spans="1:99">
      <c r="A32" s="105"/>
      <c r="B32" s="106"/>
      <c r="C32" s="99" t="s">
        <v>129</v>
      </c>
      <c r="D32" s="30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  <c r="CD32" s="101"/>
      <c r="CE32" s="101"/>
      <c r="CF32" s="101"/>
      <c r="CG32" s="101"/>
      <c r="CH32" s="101"/>
      <c r="CI32" s="101"/>
      <c r="CJ32" s="101"/>
      <c r="CK32" s="101"/>
      <c r="CL32" s="101"/>
      <c r="CM32" s="101"/>
      <c r="CN32" s="101"/>
      <c r="CO32" s="101"/>
      <c r="CP32" s="101"/>
      <c r="CQ32" s="101"/>
      <c r="CR32" s="101"/>
      <c r="CS32" s="101"/>
      <c r="CT32" s="101"/>
      <c r="CU32" s="2"/>
    </row>
    <row r="33" s="12" customFormat="1" ht="25.5" customHeight="1" spans="1:99">
      <c r="A33" s="105"/>
      <c r="B33" s="106"/>
      <c r="C33" s="99" t="s">
        <v>130</v>
      </c>
      <c r="D33" s="30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  <c r="CD33" s="101"/>
      <c r="CE33" s="101"/>
      <c r="CF33" s="101"/>
      <c r="CG33" s="101"/>
      <c r="CH33" s="101"/>
      <c r="CI33" s="101"/>
      <c r="CJ33" s="101"/>
      <c r="CK33" s="101"/>
      <c r="CL33" s="101"/>
      <c r="CM33" s="101"/>
      <c r="CN33" s="101"/>
      <c r="CO33" s="101"/>
      <c r="CP33" s="101"/>
      <c r="CQ33" s="101"/>
      <c r="CR33" s="101"/>
      <c r="CS33" s="101"/>
      <c r="CT33" s="101"/>
      <c r="CU33" s="2"/>
    </row>
    <row r="34" s="12" customFormat="1" ht="25.5" customHeight="1" spans="1:99">
      <c r="A34" s="105"/>
      <c r="C34" s="99" t="s">
        <v>131</v>
      </c>
      <c r="D34" s="30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  <c r="CG34" s="101"/>
      <c r="CH34" s="101"/>
      <c r="CI34" s="101"/>
      <c r="CJ34" s="101"/>
      <c r="CK34" s="101"/>
      <c r="CL34" s="101"/>
      <c r="CM34" s="101"/>
      <c r="CN34" s="101"/>
      <c r="CO34" s="101"/>
      <c r="CP34" s="101"/>
      <c r="CQ34" s="101"/>
      <c r="CR34" s="101"/>
      <c r="CS34" s="101"/>
      <c r="CT34" s="101"/>
      <c r="CU34" s="2"/>
    </row>
    <row r="35" s="12" customFormat="1" ht="25.5" customHeight="1" spans="1:99">
      <c r="A35" s="109" t="s">
        <v>132</v>
      </c>
      <c r="B35" s="90">
        <f>SUM(B7:B34)</f>
        <v>6736919</v>
      </c>
      <c r="C35" s="110" t="s">
        <v>133</v>
      </c>
      <c r="D35" s="29">
        <f>SUM(D7:D33)</f>
        <v>6736919</v>
      </c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  <c r="CC35" s="101"/>
      <c r="CD35" s="101"/>
      <c r="CE35" s="101"/>
      <c r="CF35" s="101"/>
      <c r="CG35" s="101"/>
      <c r="CH35" s="101"/>
      <c r="CI35" s="101"/>
      <c r="CJ35" s="101"/>
      <c r="CK35" s="101"/>
      <c r="CL35" s="101"/>
      <c r="CM35" s="101"/>
      <c r="CN35" s="101"/>
      <c r="CO35" s="101"/>
      <c r="CP35" s="101"/>
      <c r="CQ35" s="101"/>
      <c r="CR35" s="101"/>
      <c r="CS35" s="101"/>
      <c r="CT35" s="101"/>
      <c r="CU35" s="2"/>
    </row>
  </sheetData>
  <sheetProtection formatCells="0" formatColumns="0" formatRows="0"/>
  <mergeCells count="3">
    <mergeCell ref="A2:D2"/>
    <mergeCell ref="A4:B4"/>
    <mergeCell ref="C4:D4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scale="72" orientation="portrait" horizontalDpi="300" verticalDpi="300"/>
  <headerFooter alignWithMargins="0">
    <oddFooter>&amp;C第 &amp;P 页，共 &amp;N 页</oddFooter>
  </headerFooter>
  <ignoredErrors>
    <ignoredError sqref="B3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showGridLines="0" showZeros="0" workbookViewId="0">
      <selection activeCell="C11" sqref="C11"/>
    </sheetView>
  </sheetViews>
  <sheetFormatPr defaultColWidth="9" defaultRowHeight="12.75" customHeight="1"/>
  <cols>
    <col min="1" max="1" width="41.8571428571429" style="1" customWidth="1"/>
    <col min="2" max="2" width="14.4285714285714" style="1" customWidth="1"/>
    <col min="3" max="11" width="14.2857142857143" style="1" customWidth="1"/>
    <col min="12" max="13" width="6.85714285714286" style="1" customWidth="1"/>
    <col min="14" max="16384" width="9.14285714285714" style="3"/>
  </cols>
  <sheetData>
    <row r="1" ht="24.75" customHeight="1" spans="1:1">
      <c r="A1" s="22" t="s">
        <v>28</v>
      </c>
    </row>
    <row r="2" ht="24.75" customHeight="1" spans="1:11">
      <c r="A2" s="4" t="s">
        <v>134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4.75" customHeight="1" spans="11:11">
      <c r="K3" s="5" t="s">
        <v>30</v>
      </c>
    </row>
    <row r="4" ht="24.75" customHeight="1" spans="1:11">
      <c r="A4" s="6" t="s">
        <v>135</v>
      </c>
      <c r="B4" s="7" t="s">
        <v>87</v>
      </c>
      <c r="C4" s="7" t="s">
        <v>136</v>
      </c>
      <c r="D4" s="7"/>
      <c r="E4" s="7"/>
      <c r="F4" s="7" t="s">
        <v>137</v>
      </c>
      <c r="G4" s="7"/>
      <c r="H4" s="7"/>
      <c r="I4" s="7" t="s">
        <v>138</v>
      </c>
      <c r="J4" s="7"/>
      <c r="K4" s="8"/>
    </row>
    <row r="5" ht="24.75" customHeight="1" spans="1:11">
      <c r="A5" s="6"/>
      <c r="B5" s="7"/>
      <c r="C5" s="7" t="s">
        <v>87</v>
      </c>
      <c r="D5" s="7" t="s">
        <v>84</v>
      </c>
      <c r="E5" s="7" t="s">
        <v>85</v>
      </c>
      <c r="F5" s="7" t="s">
        <v>87</v>
      </c>
      <c r="G5" s="7" t="s">
        <v>84</v>
      </c>
      <c r="H5" s="7" t="s">
        <v>85</v>
      </c>
      <c r="I5" s="59" t="s">
        <v>87</v>
      </c>
      <c r="J5" s="59" t="s">
        <v>84</v>
      </c>
      <c r="K5" s="60" t="s">
        <v>85</v>
      </c>
    </row>
    <row r="6" ht="24.75" customHeight="1" spans="1:11">
      <c r="A6" s="6" t="s">
        <v>86</v>
      </c>
      <c r="B6" s="7">
        <v>1</v>
      </c>
      <c r="C6" s="7">
        <v>2</v>
      </c>
      <c r="D6" s="7">
        <v>3</v>
      </c>
      <c r="E6" s="7">
        <v>4</v>
      </c>
      <c r="F6" s="7">
        <v>2</v>
      </c>
      <c r="G6" s="7">
        <v>3</v>
      </c>
      <c r="H6" s="7">
        <v>4</v>
      </c>
      <c r="I6" s="7">
        <v>2</v>
      </c>
      <c r="J6" s="7">
        <v>3</v>
      </c>
      <c r="K6" s="8">
        <v>4</v>
      </c>
    </row>
    <row r="7" s="12" customFormat="1" ht="24.75" customHeight="1" spans="1:13">
      <c r="A7" s="87" t="s">
        <v>87</v>
      </c>
      <c r="B7" s="88">
        <v>6736919</v>
      </c>
      <c r="C7" s="88">
        <v>6736919</v>
      </c>
      <c r="D7" s="64">
        <v>5360119</v>
      </c>
      <c r="E7" s="89">
        <v>1376800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86">
        <v>0</v>
      </c>
      <c r="L7" s="2"/>
      <c r="M7" s="2"/>
    </row>
    <row r="8" ht="24.75" customHeight="1" spans="1:11">
      <c r="A8" s="9" t="s">
        <v>139</v>
      </c>
      <c r="B8" s="90">
        <v>6736919</v>
      </c>
      <c r="C8" s="90">
        <v>6736919</v>
      </c>
      <c r="D8" s="68">
        <v>5360119</v>
      </c>
      <c r="E8" s="83">
        <v>1376800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6">
        <v>0</v>
      </c>
    </row>
    <row r="9" ht="24.75" customHeight="1" spans="1:11">
      <c r="A9" s="9"/>
      <c r="B9" s="10"/>
      <c r="C9" s="10"/>
      <c r="D9" s="10"/>
      <c r="E9" s="10"/>
      <c r="F9" s="10"/>
      <c r="G9" s="10"/>
      <c r="H9" s="10"/>
      <c r="I9" s="10"/>
      <c r="J9" s="10"/>
      <c r="K9" s="11"/>
    </row>
    <row r="10" ht="24.75" customHeight="1" spans="1:11">
      <c r="A10" s="66"/>
      <c r="B10" s="10"/>
      <c r="C10" s="10"/>
      <c r="D10" s="10"/>
      <c r="E10" s="10"/>
      <c r="F10" s="10"/>
      <c r="G10" s="10"/>
      <c r="H10" s="10"/>
      <c r="I10" s="10"/>
      <c r="J10" s="10"/>
      <c r="K10" s="11"/>
    </row>
    <row r="11" ht="24.75" customHeight="1" spans="1:11">
      <c r="A11" s="66"/>
      <c r="B11" s="10"/>
      <c r="C11" s="10"/>
      <c r="D11" s="10"/>
      <c r="E11" s="10"/>
      <c r="F11" s="10"/>
      <c r="G11" s="10"/>
      <c r="H11" s="10"/>
      <c r="I11" s="10"/>
      <c r="J11" s="10"/>
      <c r="K11" s="11"/>
    </row>
    <row r="12" ht="24.75" customHeight="1" spans="1:11">
      <c r="A12" s="66"/>
      <c r="B12" s="10"/>
      <c r="C12" s="10"/>
      <c r="D12" s="10"/>
      <c r="E12" s="10"/>
      <c r="F12" s="10"/>
      <c r="G12" s="10"/>
      <c r="H12" s="10"/>
      <c r="I12" s="10"/>
      <c r="J12" s="10"/>
      <c r="K12" s="11"/>
    </row>
    <row r="13" ht="24.75" customHeight="1" spans="1:11">
      <c r="A13" s="66"/>
      <c r="B13" s="10"/>
      <c r="C13" s="10"/>
      <c r="D13" s="10"/>
      <c r="E13" s="10"/>
      <c r="F13" s="10"/>
      <c r="G13" s="10"/>
      <c r="H13" s="10"/>
      <c r="I13" s="10"/>
      <c r="J13" s="10"/>
      <c r="K13" s="11"/>
    </row>
    <row r="14" ht="24.75" customHeight="1" spans="1:11">
      <c r="A14" s="66"/>
      <c r="B14" s="10"/>
      <c r="C14" s="10"/>
      <c r="D14" s="10"/>
      <c r="E14" s="10"/>
      <c r="F14" s="10"/>
      <c r="G14" s="10"/>
      <c r="H14" s="10"/>
      <c r="I14" s="10"/>
      <c r="J14" s="10"/>
      <c r="K14" s="11"/>
    </row>
    <row r="15" ht="24.75" customHeight="1" spans="1:11">
      <c r="A15" s="66"/>
      <c r="B15" s="10"/>
      <c r="C15" s="10"/>
      <c r="D15" s="10"/>
      <c r="E15" s="10"/>
      <c r="F15" s="10"/>
      <c r="G15" s="10"/>
      <c r="H15" s="10"/>
      <c r="I15" s="10"/>
      <c r="J15" s="10"/>
      <c r="K15" s="11"/>
    </row>
    <row r="16" ht="24.75" customHeight="1" spans="1:11">
      <c r="A16" s="66"/>
      <c r="B16" s="10"/>
      <c r="C16" s="10"/>
      <c r="D16" s="10"/>
      <c r="E16" s="10"/>
      <c r="F16" s="10"/>
      <c r="G16" s="10"/>
      <c r="H16" s="10"/>
      <c r="I16" s="10"/>
      <c r="J16" s="10"/>
      <c r="K16" s="11"/>
    </row>
    <row r="17" ht="24.75" customHeight="1" spans="1:11">
      <c r="A17" s="66"/>
      <c r="B17" s="10"/>
      <c r="C17" s="10"/>
      <c r="D17" s="10"/>
      <c r="E17" s="10"/>
      <c r="F17" s="10"/>
      <c r="G17" s="10"/>
      <c r="H17" s="10"/>
      <c r="I17" s="10"/>
      <c r="J17" s="10"/>
      <c r="K17" s="11"/>
    </row>
    <row r="18" ht="24.75" customHeight="1" spans="1:11">
      <c r="A18" s="66"/>
      <c r="B18" s="10"/>
      <c r="C18" s="10"/>
      <c r="D18" s="10"/>
      <c r="E18" s="10"/>
      <c r="F18" s="10"/>
      <c r="G18" s="10"/>
      <c r="H18" s="10"/>
      <c r="I18" s="10"/>
      <c r="J18" s="10"/>
      <c r="K18" s="11"/>
    </row>
    <row r="19" ht="24.75" customHeight="1" spans="1:11">
      <c r="A19" s="66"/>
      <c r="B19" s="10"/>
      <c r="C19" s="10"/>
      <c r="D19" s="10"/>
      <c r="E19" s="10"/>
      <c r="F19" s="10"/>
      <c r="G19" s="10"/>
      <c r="H19" s="10"/>
      <c r="I19" s="10"/>
      <c r="J19" s="10"/>
      <c r="K19" s="11"/>
    </row>
    <row r="20" ht="24.75" customHeight="1" spans="1:11">
      <c r="A20" s="66"/>
      <c r="B20" s="10"/>
      <c r="C20" s="10"/>
      <c r="D20" s="10"/>
      <c r="E20" s="10"/>
      <c r="F20" s="10"/>
      <c r="G20" s="10"/>
      <c r="H20" s="10"/>
      <c r="I20" s="10"/>
      <c r="J20" s="10"/>
      <c r="K20" s="11"/>
    </row>
    <row r="21" ht="24.75" customHeight="1" spans="1:11">
      <c r="A21" s="66"/>
      <c r="B21" s="10"/>
      <c r="C21" s="10"/>
      <c r="D21" s="10"/>
      <c r="E21" s="10"/>
      <c r="F21" s="10"/>
      <c r="G21" s="10"/>
      <c r="H21" s="10"/>
      <c r="I21" s="10"/>
      <c r="J21" s="10"/>
      <c r="K21" s="11"/>
    </row>
    <row r="22" ht="24.75" customHeight="1" spans="1:11">
      <c r="A22" s="66"/>
      <c r="B22" s="10"/>
      <c r="C22" s="10"/>
      <c r="D22" s="10"/>
      <c r="E22" s="10"/>
      <c r="F22" s="10"/>
      <c r="G22" s="10"/>
      <c r="H22" s="10"/>
      <c r="I22" s="10"/>
      <c r="J22" s="10"/>
      <c r="K22" s="11"/>
    </row>
    <row r="23" ht="24.75" customHeight="1" spans="1:11">
      <c r="A23" s="66"/>
      <c r="B23" s="10"/>
      <c r="C23" s="10"/>
      <c r="D23" s="10"/>
      <c r="E23" s="10"/>
      <c r="F23" s="10"/>
      <c r="G23" s="10"/>
      <c r="H23" s="10"/>
      <c r="I23" s="10"/>
      <c r="J23" s="10"/>
      <c r="K23" s="11"/>
    </row>
    <row r="24" ht="24.75" customHeight="1" spans="1:11">
      <c r="A24" s="66"/>
      <c r="B24" s="10"/>
      <c r="C24" s="10"/>
      <c r="D24" s="10"/>
      <c r="E24" s="10"/>
      <c r="F24" s="10"/>
      <c r="G24" s="10"/>
      <c r="H24" s="10"/>
      <c r="I24" s="10"/>
      <c r="J24" s="10"/>
      <c r="K24" s="11"/>
    </row>
    <row r="25" ht="24.75" customHeight="1" spans="1:11">
      <c r="A25" s="66"/>
      <c r="B25" s="10"/>
      <c r="C25" s="10"/>
      <c r="D25" s="10"/>
      <c r="E25" s="10"/>
      <c r="F25" s="10"/>
      <c r="G25" s="10"/>
      <c r="H25" s="10"/>
      <c r="I25" s="10"/>
      <c r="J25" s="10"/>
      <c r="K25" s="11"/>
    </row>
  </sheetData>
  <sheetProtection formatCells="0" formatColumns="0" formatRows="0"/>
  <mergeCells count="6">
    <mergeCell ref="A2:K2"/>
    <mergeCell ref="C4:E4"/>
    <mergeCell ref="F4:H4"/>
    <mergeCell ref="I4:K4"/>
    <mergeCell ref="A4:A5"/>
    <mergeCell ref="B4:B5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scale="74" fitToHeight="100" orientation="landscape" horizontalDpi="300" verticalDpi="30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0"/>
  <sheetViews>
    <sheetView showGridLines="0" showZeros="0" topLeftCell="A4" workbookViewId="0">
      <selection activeCell="C7" sqref="C7"/>
    </sheetView>
  </sheetViews>
  <sheetFormatPr defaultColWidth="9" defaultRowHeight="12.75" customHeight="1" outlineLevelCol="6"/>
  <cols>
    <col min="1" max="1" width="18" style="1" customWidth="1"/>
    <col min="2" max="2" width="32.4285714285714" style="1" customWidth="1"/>
    <col min="3" max="5" width="17.8571428571429" style="1" customWidth="1"/>
    <col min="6" max="7" width="6.85714285714286" style="1" customWidth="1"/>
    <col min="8" max="16384" width="9.14285714285714" style="3"/>
  </cols>
  <sheetData>
    <row r="1" ht="24.75" customHeight="1" spans="1:2">
      <c r="A1" s="22" t="s">
        <v>28</v>
      </c>
      <c r="B1" s="23"/>
    </row>
    <row r="2" ht="24.75" customHeight="1" spans="1:5">
      <c r="A2" s="4" t="s">
        <v>140</v>
      </c>
      <c r="B2" s="4"/>
      <c r="C2" s="4"/>
      <c r="D2" s="4"/>
      <c r="E2" s="4"/>
    </row>
    <row r="3" ht="24.75" customHeight="1" spans="5:5">
      <c r="E3" s="5" t="s">
        <v>30</v>
      </c>
    </row>
    <row r="4" ht="24.75" customHeight="1" spans="1:5">
      <c r="A4" s="6" t="s">
        <v>82</v>
      </c>
      <c r="B4" s="7"/>
      <c r="C4" s="6" t="s">
        <v>136</v>
      </c>
      <c r="D4" s="7"/>
      <c r="E4" s="8"/>
    </row>
    <row r="5" ht="24.75" customHeight="1" spans="1:5">
      <c r="A5" s="6" t="s">
        <v>141</v>
      </c>
      <c r="B5" s="7" t="s">
        <v>142</v>
      </c>
      <c r="C5" s="59" t="s">
        <v>87</v>
      </c>
      <c r="D5" s="59" t="s">
        <v>84</v>
      </c>
      <c r="E5" s="60" t="s">
        <v>85</v>
      </c>
    </row>
    <row r="6" ht="24.75" customHeight="1" spans="1:5">
      <c r="A6" s="6" t="s">
        <v>86</v>
      </c>
      <c r="B6" s="7" t="s">
        <v>86</v>
      </c>
      <c r="C6" s="7">
        <v>1</v>
      </c>
      <c r="D6" s="7">
        <v>2</v>
      </c>
      <c r="E6" s="8">
        <v>3</v>
      </c>
    </row>
    <row r="7" s="12" customFormat="1" ht="24.75" customHeight="1" spans="1:7">
      <c r="A7" s="61"/>
      <c r="B7" s="79" t="s">
        <v>87</v>
      </c>
      <c r="C7" s="80">
        <v>6736919</v>
      </c>
      <c r="D7" s="81">
        <f>SUM(D8:D15)</f>
        <v>5360119</v>
      </c>
      <c r="E7" s="65">
        <f>SUM(E8:E14)</f>
        <v>1376800</v>
      </c>
      <c r="F7" s="2"/>
      <c r="G7" s="2"/>
    </row>
    <row r="8" ht="24.75" customHeight="1" spans="1:5">
      <c r="A8" s="66" t="s">
        <v>143</v>
      </c>
      <c r="B8" s="82" t="s">
        <v>144</v>
      </c>
      <c r="C8" s="70">
        <v>4144591</v>
      </c>
      <c r="D8" s="70">
        <v>4144591</v>
      </c>
      <c r="E8" s="8"/>
    </row>
    <row r="9" ht="24.75" customHeight="1" spans="1:5">
      <c r="A9" s="66" t="s">
        <v>145</v>
      </c>
      <c r="B9" s="82" t="s">
        <v>146</v>
      </c>
      <c r="C9" s="70">
        <v>1176800</v>
      </c>
      <c r="D9" s="70"/>
      <c r="E9" s="83">
        <v>1176800</v>
      </c>
    </row>
    <row r="10" ht="24.75" customHeight="1" spans="1:5">
      <c r="A10" s="66" t="s">
        <v>147</v>
      </c>
      <c r="B10" s="82" t="s">
        <v>148</v>
      </c>
      <c r="C10" s="70">
        <v>200000</v>
      </c>
      <c r="D10" s="70"/>
      <c r="E10" s="83">
        <v>200000</v>
      </c>
    </row>
    <row r="11" ht="24.75" customHeight="1" spans="1:5">
      <c r="A11" s="66" t="s">
        <v>149</v>
      </c>
      <c r="B11" s="82" t="s">
        <v>150</v>
      </c>
      <c r="C11" s="70">
        <v>11831</v>
      </c>
      <c r="D11" s="70">
        <v>11831</v>
      </c>
      <c r="E11" s="83"/>
    </row>
    <row r="12" ht="24.75" customHeight="1" spans="1:5">
      <c r="A12" s="66" t="s">
        <v>151</v>
      </c>
      <c r="B12" s="82" t="s">
        <v>152</v>
      </c>
      <c r="C12" s="70">
        <v>496428</v>
      </c>
      <c r="D12" s="70">
        <v>496428</v>
      </c>
      <c r="E12" s="8"/>
    </row>
    <row r="13" ht="24.75" customHeight="1" spans="1:5">
      <c r="A13" s="66" t="s">
        <v>153</v>
      </c>
      <c r="B13" s="82" t="s">
        <v>154</v>
      </c>
      <c r="C13" s="70">
        <v>231203</v>
      </c>
      <c r="D13" s="70">
        <v>231203</v>
      </c>
      <c r="E13" s="8"/>
    </row>
    <row r="14" ht="24.75" customHeight="1" spans="1:5">
      <c r="A14" s="66" t="s">
        <v>155</v>
      </c>
      <c r="B14" s="82" t="s">
        <v>156</v>
      </c>
      <c r="C14" s="70">
        <v>103745</v>
      </c>
      <c r="D14" s="70">
        <v>103745</v>
      </c>
      <c r="E14" s="8"/>
    </row>
    <row r="15" ht="24.75" customHeight="1" spans="1:5">
      <c r="A15" s="66" t="s">
        <v>157</v>
      </c>
      <c r="B15" s="82" t="s">
        <v>158</v>
      </c>
      <c r="C15" s="70">
        <v>372321</v>
      </c>
      <c r="D15" s="70">
        <v>372321</v>
      </c>
      <c r="E15" s="8"/>
    </row>
    <row r="16" ht="24.75" customHeight="1" spans="1:5">
      <c r="A16" s="66"/>
      <c r="B16" s="84"/>
      <c r="C16" s="10"/>
      <c r="D16" s="10"/>
      <c r="E16" s="11"/>
    </row>
    <row r="17" ht="24.75" customHeight="1" spans="1:5">
      <c r="A17" s="66"/>
      <c r="B17" s="84"/>
      <c r="C17" s="10"/>
      <c r="D17" s="10"/>
      <c r="E17" s="11"/>
    </row>
    <row r="18" ht="24.75" customHeight="1" spans="1:5">
      <c r="A18" s="66"/>
      <c r="B18" s="84"/>
      <c r="C18" s="10"/>
      <c r="D18" s="10"/>
      <c r="E18" s="11"/>
    </row>
    <row r="19" ht="24.75" customHeight="1" spans="1:5">
      <c r="A19" s="61"/>
      <c r="B19" s="79"/>
      <c r="C19" s="85"/>
      <c r="D19" s="85"/>
      <c r="E19" s="86"/>
    </row>
    <row r="20" ht="24.75" customHeight="1" spans="1:5">
      <c r="A20" s="66"/>
      <c r="B20" s="84"/>
      <c r="C20" s="10"/>
      <c r="D20" s="10"/>
      <c r="E20" s="11"/>
    </row>
  </sheetData>
  <sheetProtection formatCells="0" formatColumns="0" formatRows="0"/>
  <mergeCells count="3">
    <mergeCell ref="A2:E2"/>
    <mergeCell ref="A4:B4"/>
    <mergeCell ref="C4:E4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8"/>
  <sheetViews>
    <sheetView showGridLines="0" showZeros="0" topLeftCell="A4" workbookViewId="0">
      <selection activeCell="E9" sqref="E9"/>
    </sheetView>
  </sheetViews>
  <sheetFormatPr defaultColWidth="9" defaultRowHeight="12.75" customHeight="1" outlineLevelCol="6"/>
  <cols>
    <col min="1" max="1" width="21.2857142857143" style="1" customWidth="1"/>
    <col min="2" max="2" width="43.7142857142857" style="1" customWidth="1"/>
    <col min="3" max="5" width="17.2857142857143" style="1" customWidth="1"/>
    <col min="6" max="7" width="6.85714285714286" style="1" customWidth="1"/>
    <col min="8" max="16384" width="9.14285714285714" style="3"/>
  </cols>
  <sheetData>
    <row r="1" ht="24.75" customHeight="1" spans="1:2">
      <c r="A1" s="22" t="s">
        <v>28</v>
      </c>
      <c r="B1" s="23"/>
    </row>
    <row r="2" ht="24.75" customHeight="1" spans="1:5">
      <c r="A2" s="57" t="s">
        <v>159</v>
      </c>
      <c r="B2" s="57"/>
      <c r="C2" s="57"/>
      <c r="D2" s="57"/>
      <c r="E2" s="57"/>
    </row>
    <row r="3" ht="24.75" customHeight="1" spans="5:5">
      <c r="E3" s="5" t="s">
        <v>30</v>
      </c>
    </row>
    <row r="4" ht="24.75" customHeight="1" spans="1:5">
      <c r="A4" s="6" t="s">
        <v>160</v>
      </c>
      <c r="B4" s="7"/>
      <c r="C4" s="6" t="s">
        <v>161</v>
      </c>
      <c r="D4" s="7"/>
      <c r="E4" s="8"/>
    </row>
    <row r="5" ht="24.75" customHeight="1" spans="1:5">
      <c r="A5" s="58" t="s">
        <v>141</v>
      </c>
      <c r="B5" s="7" t="s">
        <v>142</v>
      </c>
      <c r="C5" s="45" t="s">
        <v>87</v>
      </c>
      <c r="D5" s="59" t="s">
        <v>162</v>
      </c>
      <c r="E5" s="60" t="s">
        <v>163</v>
      </c>
    </row>
    <row r="6" ht="24.75" customHeight="1" spans="1:5">
      <c r="A6" s="58" t="s">
        <v>86</v>
      </c>
      <c r="B6" s="7" t="s">
        <v>86</v>
      </c>
      <c r="C6" s="6">
        <v>1</v>
      </c>
      <c r="D6" s="7">
        <v>2</v>
      </c>
      <c r="E6" s="8">
        <v>3</v>
      </c>
    </row>
    <row r="7" s="12" customFormat="1" ht="25.5" customHeight="1" spans="1:7">
      <c r="A7" s="61"/>
      <c r="B7" s="62" t="s">
        <v>87</v>
      </c>
      <c r="C7" s="63">
        <f>C8+C19+C47</f>
        <v>5360119</v>
      </c>
      <c r="D7" s="64">
        <f>D8+D39</f>
        <v>4590659</v>
      </c>
      <c r="E7" s="65">
        <f>E19</f>
        <v>756209</v>
      </c>
      <c r="F7" s="2"/>
      <c r="G7" s="2"/>
    </row>
    <row r="8" ht="25.5" customHeight="1" spans="1:5">
      <c r="A8" s="61" t="s">
        <v>164</v>
      </c>
      <c r="B8" s="62" t="s">
        <v>165</v>
      </c>
      <c r="C8" s="64">
        <f>SUM(C9:C17)</f>
        <v>4590659</v>
      </c>
      <c r="D8" s="64">
        <f>SUM(D9:D17)</f>
        <v>4590659</v>
      </c>
      <c r="E8" s="65"/>
    </row>
    <row r="9" ht="25.5" customHeight="1" spans="1:5">
      <c r="A9" s="66" t="s">
        <v>166</v>
      </c>
      <c r="B9" s="67" t="s">
        <v>167</v>
      </c>
      <c r="C9" s="68">
        <v>1662408</v>
      </c>
      <c r="D9" s="68">
        <v>1662408</v>
      </c>
      <c r="E9" s="69"/>
    </row>
    <row r="10" ht="25.5" customHeight="1" spans="1:5">
      <c r="A10" s="66" t="s">
        <v>168</v>
      </c>
      <c r="B10" s="67" t="s">
        <v>169</v>
      </c>
      <c r="C10" s="68">
        <v>1393072</v>
      </c>
      <c r="D10" s="68">
        <v>1393072</v>
      </c>
      <c r="E10" s="69"/>
    </row>
    <row r="11" ht="25.5" customHeight="1" spans="1:5">
      <c r="A11" s="66" t="s">
        <v>170</v>
      </c>
      <c r="B11" s="67" t="s">
        <v>171</v>
      </c>
      <c r="C11" s="68">
        <v>81626</v>
      </c>
      <c r="D11" s="68">
        <v>81626</v>
      </c>
      <c r="E11" s="69"/>
    </row>
    <row r="12" ht="25.5" customHeight="1" spans="1:5">
      <c r="A12" s="66" t="s">
        <v>172</v>
      </c>
      <c r="B12" s="67" t="s">
        <v>173</v>
      </c>
      <c r="C12" s="68">
        <v>200872</v>
      </c>
      <c r="D12" s="68">
        <v>200872</v>
      </c>
      <c r="E12" s="69"/>
    </row>
    <row r="13" ht="25.5" customHeight="1" spans="1:5">
      <c r="A13" s="66" t="s">
        <v>174</v>
      </c>
      <c r="B13" s="67" t="s">
        <v>175</v>
      </c>
      <c r="C13" s="68">
        <v>496428</v>
      </c>
      <c r="D13" s="68">
        <v>496428</v>
      </c>
      <c r="E13" s="69"/>
    </row>
    <row r="14" ht="25.5" customHeight="1" spans="1:5">
      <c r="A14" s="66" t="s">
        <v>176</v>
      </c>
      <c r="B14" s="67" t="s">
        <v>177</v>
      </c>
      <c r="C14" s="68">
        <v>231203</v>
      </c>
      <c r="D14" s="68">
        <v>231203</v>
      </c>
      <c r="E14" s="69"/>
    </row>
    <row r="15" ht="25.5" customHeight="1" spans="1:5">
      <c r="A15" s="66" t="s">
        <v>178</v>
      </c>
      <c r="B15" s="67" t="s">
        <v>179</v>
      </c>
      <c r="C15" s="68">
        <v>103745</v>
      </c>
      <c r="D15" s="68">
        <v>103745</v>
      </c>
      <c r="E15" s="69"/>
    </row>
    <row r="16" ht="25.5" customHeight="1" spans="1:5">
      <c r="A16" s="66" t="s">
        <v>180</v>
      </c>
      <c r="B16" s="67" t="s">
        <v>181</v>
      </c>
      <c r="C16" s="68">
        <v>48984</v>
      </c>
      <c r="D16" s="68">
        <v>48984</v>
      </c>
      <c r="E16" s="69"/>
    </row>
    <row r="17" ht="25.5" customHeight="1" spans="1:5">
      <c r="A17" s="66" t="s">
        <v>182</v>
      </c>
      <c r="B17" s="67" t="s">
        <v>183</v>
      </c>
      <c r="C17" s="68">
        <v>372321</v>
      </c>
      <c r="D17" s="68">
        <v>372321</v>
      </c>
      <c r="E17" s="69"/>
    </row>
    <row r="18" ht="25.5" customHeight="1" spans="1:5">
      <c r="A18" s="66" t="s">
        <v>184</v>
      </c>
      <c r="B18" s="67" t="s">
        <v>185</v>
      </c>
      <c r="C18" s="68"/>
      <c r="D18" s="68"/>
      <c r="E18" s="69"/>
    </row>
    <row r="19" ht="25.5" customHeight="1" spans="1:5">
      <c r="A19" s="61" t="s">
        <v>186</v>
      </c>
      <c r="B19" s="62" t="s">
        <v>187</v>
      </c>
      <c r="C19" s="63">
        <v>756209</v>
      </c>
      <c r="D19" s="64"/>
      <c r="E19" s="65">
        <v>756209</v>
      </c>
    </row>
    <row r="20" ht="25.5" customHeight="1" spans="1:5">
      <c r="A20" s="66" t="s">
        <v>188</v>
      </c>
      <c r="B20" s="67" t="s">
        <v>189</v>
      </c>
      <c r="C20" s="70">
        <v>50850</v>
      </c>
      <c r="D20" s="68"/>
      <c r="E20" s="69">
        <v>50850</v>
      </c>
    </row>
    <row r="21" ht="25.5" customHeight="1" spans="1:5">
      <c r="A21" s="66" t="s">
        <v>190</v>
      </c>
      <c r="B21" s="67" t="s">
        <v>191</v>
      </c>
      <c r="C21" s="70">
        <v>18585</v>
      </c>
      <c r="D21" s="68"/>
      <c r="E21" s="69">
        <v>18585</v>
      </c>
    </row>
    <row r="22" ht="25.5" customHeight="1" spans="1:5">
      <c r="A22" s="66" t="s">
        <v>192</v>
      </c>
      <c r="B22" s="67" t="s">
        <v>193</v>
      </c>
      <c r="C22" s="70"/>
      <c r="D22" s="68"/>
      <c r="E22" s="69"/>
    </row>
    <row r="23" ht="25.5" customHeight="1" spans="1:5">
      <c r="A23" s="66" t="s">
        <v>194</v>
      </c>
      <c r="B23" s="67" t="s">
        <v>195</v>
      </c>
      <c r="C23" s="70"/>
      <c r="D23" s="68"/>
      <c r="E23" s="69"/>
    </row>
    <row r="24" ht="25.5" customHeight="1" spans="1:5">
      <c r="A24" s="66" t="s">
        <v>196</v>
      </c>
      <c r="B24" s="67" t="s">
        <v>197</v>
      </c>
      <c r="C24" s="70">
        <v>5967</v>
      </c>
      <c r="D24" s="68"/>
      <c r="E24" s="69">
        <v>5967</v>
      </c>
    </row>
    <row r="25" ht="25.5" customHeight="1" spans="1:5">
      <c r="A25" s="66" t="s">
        <v>198</v>
      </c>
      <c r="B25" s="67" t="s">
        <v>199</v>
      </c>
      <c r="C25" s="70">
        <v>28458</v>
      </c>
      <c r="D25" s="68"/>
      <c r="E25" s="69">
        <v>28458</v>
      </c>
    </row>
    <row r="26" ht="25.5" customHeight="1" spans="1:5">
      <c r="A26" s="66" t="s">
        <v>200</v>
      </c>
      <c r="B26" s="67" t="s">
        <v>201</v>
      </c>
      <c r="C26" s="70">
        <v>25650</v>
      </c>
      <c r="D26" s="68"/>
      <c r="E26" s="69">
        <v>25650</v>
      </c>
    </row>
    <row r="27" ht="25.5" customHeight="1" spans="1:5">
      <c r="A27" s="66" t="s">
        <v>202</v>
      </c>
      <c r="B27" s="67" t="s">
        <v>203</v>
      </c>
      <c r="C27" s="70"/>
      <c r="D27" s="68"/>
      <c r="E27" s="69"/>
    </row>
    <row r="28" ht="25.5" customHeight="1" spans="1:5">
      <c r="A28" s="66" t="s">
        <v>204</v>
      </c>
      <c r="B28" s="67" t="s">
        <v>205</v>
      </c>
      <c r="C28" s="70"/>
      <c r="D28" s="68"/>
      <c r="E28" s="69"/>
    </row>
    <row r="29" ht="25.5" customHeight="1" spans="1:5">
      <c r="A29" s="66" t="s">
        <v>206</v>
      </c>
      <c r="B29" s="67" t="s">
        <v>207</v>
      </c>
      <c r="C29" s="70">
        <v>133920</v>
      </c>
      <c r="D29" s="68"/>
      <c r="E29" s="69">
        <v>133920</v>
      </c>
    </row>
    <row r="30" ht="25.5" customHeight="1" spans="1:5">
      <c r="A30" s="66" t="s">
        <v>208</v>
      </c>
      <c r="B30" s="67" t="s">
        <v>209</v>
      </c>
      <c r="C30" s="70"/>
      <c r="D30" s="68"/>
      <c r="E30" s="69"/>
    </row>
    <row r="31" ht="25.5" customHeight="1" spans="1:5">
      <c r="A31" s="66" t="s">
        <v>210</v>
      </c>
      <c r="B31" s="67" t="s">
        <v>211</v>
      </c>
      <c r="C31" s="70">
        <v>25290</v>
      </c>
      <c r="D31" s="68"/>
      <c r="E31" s="69">
        <v>25290</v>
      </c>
    </row>
    <row r="32" ht="25.5" customHeight="1" spans="1:5">
      <c r="A32" s="66" t="s">
        <v>212</v>
      </c>
      <c r="B32" s="67" t="s">
        <v>213</v>
      </c>
      <c r="C32" s="70"/>
      <c r="D32" s="68"/>
      <c r="E32" s="69"/>
    </row>
    <row r="33" ht="25.5" customHeight="1" spans="1:5">
      <c r="A33" s="66" t="s">
        <v>214</v>
      </c>
      <c r="B33" s="67" t="s">
        <v>215</v>
      </c>
      <c r="C33" s="70">
        <v>20925</v>
      </c>
      <c r="D33" s="68"/>
      <c r="E33" s="69">
        <v>20925</v>
      </c>
    </row>
    <row r="34" ht="25.5" customHeight="1" spans="1:5">
      <c r="A34" s="66" t="s">
        <v>216</v>
      </c>
      <c r="B34" s="67" t="s">
        <v>217</v>
      </c>
      <c r="C34" s="70">
        <v>18630</v>
      </c>
      <c r="D34" s="68"/>
      <c r="E34" s="69">
        <v>18630</v>
      </c>
    </row>
    <row r="35" ht="25.5" customHeight="1" spans="1:5">
      <c r="A35" s="66" t="s">
        <v>218</v>
      </c>
      <c r="B35" s="67" t="s">
        <v>219</v>
      </c>
      <c r="C35" s="70">
        <v>6116</v>
      </c>
      <c r="D35" s="68"/>
      <c r="E35" s="69">
        <v>6116</v>
      </c>
    </row>
    <row r="36" ht="25.5" customHeight="1" spans="1:5">
      <c r="A36" s="66" t="s">
        <v>220</v>
      </c>
      <c r="B36" s="67" t="s">
        <v>221</v>
      </c>
      <c r="C36" s="70">
        <v>14400</v>
      </c>
      <c r="D36" s="68"/>
      <c r="E36" s="69">
        <v>14400</v>
      </c>
    </row>
    <row r="37" ht="25.5" customHeight="1" spans="1:5">
      <c r="A37" s="66" t="s">
        <v>222</v>
      </c>
      <c r="B37" s="67" t="s">
        <v>223</v>
      </c>
      <c r="C37" s="70"/>
      <c r="D37" s="68"/>
      <c r="E37" s="69"/>
    </row>
    <row r="38" ht="25.5" customHeight="1" spans="1:5">
      <c r="A38" s="66" t="s">
        <v>224</v>
      </c>
      <c r="B38" s="67" t="s">
        <v>225</v>
      </c>
      <c r="C38" s="70"/>
      <c r="D38" s="68"/>
      <c r="E38" s="69"/>
    </row>
    <row r="39" ht="25.5" customHeight="1" spans="1:5">
      <c r="A39" s="66" t="s">
        <v>226</v>
      </c>
      <c r="B39" s="66" t="s">
        <v>227</v>
      </c>
      <c r="C39" s="63"/>
      <c r="D39" s="64"/>
      <c r="E39" s="65"/>
    </row>
    <row r="40" ht="25.5" customHeight="1" spans="1:5">
      <c r="A40" s="66" t="s">
        <v>228</v>
      </c>
      <c r="B40" s="67" t="s">
        <v>229</v>
      </c>
      <c r="C40" s="70"/>
      <c r="D40" s="68"/>
      <c r="E40" s="69"/>
    </row>
    <row r="41" ht="25.5" customHeight="1" spans="1:5">
      <c r="A41" s="66" t="s">
        <v>230</v>
      </c>
      <c r="B41" s="67" t="s">
        <v>231</v>
      </c>
      <c r="C41" s="68">
        <v>37347</v>
      </c>
      <c r="D41" s="68"/>
      <c r="E41" s="69">
        <v>37347</v>
      </c>
    </row>
    <row r="42" ht="25.5" customHeight="1" spans="1:5">
      <c r="A42" s="66" t="s">
        <v>232</v>
      </c>
      <c r="B42" s="67" t="s">
        <v>233</v>
      </c>
      <c r="C42" s="68">
        <v>42487</v>
      </c>
      <c r="D42" s="68"/>
      <c r="E42" s="69">
        <v>42487</v>
      </c>
    </row>
    <row r="43" ht="25.5" customHeight="1" spans="1:5">
      <c r="A43" s="71" t="s">
        <v>234</v>
      </c>
      <c r="B43" s="72" t="s">
        <v>235</v>
      </c>
      <c r="C43" s="73"/>
      <c r="D43" s="73"/>
      <c r="E43" s="69"/>
    </row>
    <row r="44" ht="25.5" customHeight="1" spans="1:5">
      <c r="A44" s="74" t="s">
        <v>236</v>
      </c>
      <c r="B44" s="75" t="s">
        <v>237</v>
      </c>
      <c r="C44" s="76">
        <v>286800</v>
      </c>
      <c r="D44" s="76"/>
      <c r="E44" s="69">
        <v>286800</v>
      </c>
    </row>
    <row r="45" ht="25.5" customHeight="1" spans="1:5">
      <c r="A45" s="74" t="s">
        <v>238</v>
      </c>
      <c r="B45" s="74" t="s">
        <v>239</v>
      </c>
      <c r="C45" s="76"/>
      <c r="D45" s="76"/>
      <c r="E45" s="69"/>
    </row>
    <row r="46" ht="25.5" customHeight="1" spans="1:5">
      <c r="A46" s="74" t="s">
        <v>240</v>
      </c>
      <c r="B46" s="74" t="s">
        <v>241</v>
      </c>
      <c r="C46" s="76">
        <v>40784</v>
      </c>
      <c r="D46" s="76"/>
      <c r="E46" s="69">
        <v>40784</v>
      </c>
    </row>
    <row r="47" ht="25.5" customHeight="1" spans="1:5">
      <c r="A47" s="77">
        <v>303</v>
      </c>
      <c r="B47" s="77" t="s">
        <v>242</v>
      </c>
      <c r="C47" s="78">
        <v>13251</v>
      </c>
      <c r="D47" s="78">
        <v>13251</v>
      </c>
      <c r="E47" s="69"/>
    </row>
    <row r="48" ht="25.5" customHeight="1" spans="1:5">
      <c r="A48" s="74" t="s">
        <v>243</v>
      </c>
      <c r="B48" s="74" t="s">
        <v>244</v>
      </c>
      <c r="C48" s="76"/>
      <c r="D48" s="76"/>
      <c r="E48" s="69"/>
    </row>
    <row r="49" ht="25.5" customHeight="1" spans="1:5">
      <c r="A49" s="74" t="s">
        <v>245</v>
      </c>
      <c r="B49" s="74" t="s">
        <v>246</v>
      </c>
      <c r="C49" s="76">
        <v>3450</v>
      </c>
      <c r="D49" s="76">
        <v>3450</v>
      </c>
      <c r="E49" s="69"/>
    </row>
    <row r="50" ht="25.5" customHeight="1" spans="1:5">
      <c r="A50" s="74" t="s">
        <v>247</v>
      </c>
      <c r="B50" s="74" t="s">
        <v>248</v>
      </c>
      <c r="C50" s="76"/>
      <c r="D50" s="76"/>
      <c r="E50" s="69"/>
    </row>
    <row r="51" ht="25.5" customHeight="1" spans="1:5">
      <c r="A51" s="74" t="s">
        <v>249</v>
      </c>
      <c r="B51" s="74" t="s">
        <v>250</v>
      </c>
      <c r="C51" s="76"/>
      <c r="D51" s="76"/>
      <c r="E51" s="69"/>
    </row>
    <row r="52" ht="25.5" customHeight="1" spans="1:5">
      <c r="A52" s="74" t="s">
        <v>251</v>
      </c>
      <c r="B52" s="74" t="s">
        <v>252</v>
      </c>
      <c r="C52" s="76"/>
      <c r="D52" s="76"/>
      <c r="E52" s="69"/>
    </row>
    <row r="53" ht="25.5" customHeight="1" spans="1:5">
      <c r="A53" s="74" t="s">
        <v>253</v>
      </c>
      <c r="B53" s="74" t="s">
        <v>254</v>
      </c>
      <c r="C53" s="76"/>
      <c r="D53" s="76"/>
      <c r="E53" s="69"/>
    </row>
    <row r="54" ht="25.5" customHeight="1" spans="1:5">
      <c r="A54" s="74" t="s">
        <v>255</v>
      </c>
      <c r="B54" s="74" t="s">
        <v>256</v>
      </c>
      <c r="C54" s="76">
        <v>2163</v>
      </c>
      <c r="D54" s="76">
        <v>2163</v>
      </c>
      <c r="E54" s="69"/>
    </row>
    <row r="55" ht="25.5" customHeight="1" spans="1:5">
      <c r="A55" s="74" t="s">
        <v>257</v>
      </c>
      <c r="B55" s="74" t="s">
        <v>258</v>
      </c>
      <c r="C55" s="76"/>
      <c r="D55" s="76"/>
      <c r="E55" s="69"/>
    </row>
    <row r="56" ht="25.5" customHeight="1" spans="1:5">
      <c r="A56" s="74" t="s">
        <v>259</v>
      </c>
      <c r="B56" s="74" t="s">
        <v>260</v>
      </c>
      <c r="C56" s="76">
        <v>1920</v>
      </c>
      <c r="D56" s="76">
        <v>1920</v>
      </c>
      <c r="E56" s="69"/>
    </row>
    <row r="57" ht="25.5" customHeight="1" spans="1:5">
      <c r="A57" s="74" t="s">
        <v>261</v>
      </c>
      <c r="B57" s="74" t="s">
        <v>262</v>
      </c>
      <c r="C57" s="76"/>
      <c r="D57" s="76"/>
      <c r="E57" s="69"/>
    </row>
    <row r="58" ht="25.5" customHeight="1" spans="1:5">
      <c r="A58" s="74" t="s">
        <v>263</v>
      </c>
      <c r="B58" s="74" t="s">
        <v>264</v>
      </c>
      <c r="C58" s="76">
        <v>5718</v>
      </c>
      <c r="D58" s="76">
        <v>5718</v>
      </c>
      <c r="E58" s="69"/>
    </row>
  </sheetData>
  <sheetProtection formatCells="0" formatColumns="0" formatRows="0"/>
  <mergeCells count="3">
    <mergeCell ref="A2:E2"/>
    <mergeCell ref="A4:B4"/>
    <mergeCell ref="C4:E4"/>
  </mergeCells>
  <hyperlinks>
    <hyperlink ref="A1" location="目录!A1" display="返回"/>
  </hyperlink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horizontalDpi="300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目录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2018-01-17T04:55:00Z</dcterms:created>
  <cp:lastPrinted>2019-10-05T07:22:00Z</cp:lastPrinted>
  <dcterms:modified xsi:type="dcterms:W3CDTF">2021-05-25T04:05:19Z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1838032</vt:i4>
  </property>
  <property fmtid="{D5CDD505-2E9C-101B-9397-08002B2CF9AE}" pid="3" name="KSOProductBuildVer">
    <vt:lpwstr>2052-11.1.0.10314</vt:lpwstr>
  </property>
</Properties>
</file>